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a_delovni_zvezek" defaultThemeVersion="124226"/>
  <mc:AlternateContent xmlns:mc="http://schemas.openxmlformats.org/markup-compatibility/2006">
    <mc:Choice Requires="x15">
      <x15ac:absPath xmlns:x15ac="http://schemas.microsoft.com/office/spreadsheetml/2010/11/ac" url="d:\Users\grabrijan\Documents\Oddelek za družbene dejavnosti\Moji dokumenti\Šport\JR šport 2024\3. PRIJAVNI OBRAZCI\"/>
    </mc:Choice>
  </mc:AlternateContent>
  <xr:revisionPtr revIDLastSave="0" documentId="8_{389D1B3E-BEB2-42E2-90D1-217D8E8863A9}" xr6:coauthVersionLast="47" xr6:coauthVersionMax="47" xr10:uidLastSave="{00000000-0000-0000-0000-000000000000}"/>
  <bookViews>
    <workbookView xWindow="-120" yWindow="-120" windowWidth="29040" windowHeight="15720" tabRatio="862" xr2:uid="{00000000-000D-0000-FFFF-FFFF00000000}"/>
  </bookViews>
  <sheets>
    <sheet name="Navodila" sheetId="13" r:id="rId1"/>
    <sheet name="Obrazec 1" sheetId="1" r:id="rId2"/>
    <sheet name="Obrazec 2" sheetId="3" r:id="rId3"/>
    <sheet name="Obrazec 3.1" sheetId="4" r:id="rId4"/>
    <sheet name="3.2" sheetId="64" r:id="rId5"/>
    <sheet name="3.3" sheetId="65" r:id="rId6"/>
    <sheet name="3.4" sheetId="66" r:id="rId7"/>
    <sheet name="3.5" sheetId="67" r:id="rId8"/>
    <sheet name="3.6" sheetId="68" r:id="rId9"/>
    <sheet name="3.7" sheetId="70" r:id="rId10"/>
    <sheet name="3.8" sheetId="69" r:id="rId11"/>
    <sheet name="3.9" sheetId="71" r:id="rId12"/>
    <sheet name="Obrazec 4.1" sheetId="5" r:id="rId13"/>
    <sheet name="4.2" sheetId="72" r:id="rId14"/>
    <sheet name="4.3" sheetId="73" r:id="rId15"/>
    <sheet name="4.4" sheetId="74" r:id="rId16"/>
    <sheet name="4.5" sheetId="75" r:id="rId17"/>
    <sheet name="4.6" sheetId="76" r:id="rId18"/>
    <sheet name="4.7" sheetId="77" r:id="rId19"/>
    <sheet name="4.8" sheetId="78" r:id="rId20"/>
    <sheet name="4.9" sheetId="79" r:id="rId21"/>
    <sheet name="4.10" sheetId="80" r:id="rId22"/>
    <sheet name="4.11" sheetId="81" r:id="rId23"/>
    <sheet name="Obrazec 5" sheetId="6" r:id="rId24"/>
    <sheet name="Obrazec 6" sheetId="7" r:id="rId25"/>
    <sheet name="Obrazec 7" sheetId="8" r:id="rId26"/>
    <sheet name="Končno poročilo" sheetId="11" r:id="rId27"/>
    <sheet name="sifrant" sheetId="12" state="hidden" r:id="rId28"/>
  </sheets>
  <definedNames>
    <definedName name="cena">sifrant!$N$18:$N$20</definedName>
    <definedName name="datum">'Obrazec 1'!$D$33</definedName>
    <definedName name="ekip">sifrant!$G$16:$G$18</definedName>
    <definedName name="ipanoge">sifrant!$L$35:$L$37</definedName>
    <definedName name="izobrazevanje5">sifrant!$C$1:$C$3</definedName>
    <definedName name="kompetence">sifrant!$L$26:$L$27</definedName>
    <definedName name="kpanoge">sifrant!$L$30:$L$32</definedName>
    <definedName name="liga">sifrant!$G$21:$G$22</definedName>
    <definedName name="mesec">sifrant!$N$1:$N$12</definedName>
    <definedName name="mnozicnost">sifrant!$L$16:$L$19</definedName>
    <definedName name="naziv">'Obrazec 1'!$D$4</definedName>
    <definedName name="NEDA">sifrant!$A$1:$A$2</definedName>
    <definedName name="netekomovalni_program">sifrant!$U$1:$U$7</definedName>
    <definedName name="nivo">sifrant!$L$40:$L$42</definedName>
    <definedName name="obseg4">sifrant!$N$14:$N$15</definedName>
    <definedName name="obseg5">sifrant!$L$45:$L$50</definedName>
    <definedName name="odmevnost6">sifrant!$G$1:$G$2</definedName>
    <definedName name="podpis">'Obrazec 1'!$D$31</definedName>
    <definedName name="_xlnm.Print_Area" localSheetId="4">'3.2'!$A$1:$H$188</definedName>
    <definedName name="_xlnm.Print_Area" localSheetId="5">'3.3'!$A$1:$H$188</definedName>
    <definedName name="_xlnm.Print_Area" localSheetId="6">'3.4'!$A$1:$H$188</definedName>
    <definedName name="_xlnm.Print_Area" localSheetId="7">'3.5'!$A$1:$H$188</definedName>
    <definedName name="_xlnm.Print_Area" localSheetId="8">'3.6'!$A$1:$H$188</definedName>
    <definedName name="_xlnm.Print_Area" localSheetId="9">'3.7'!$A$1:$H$188</definedName>
    <definedName name="_xlnm.Print_Area" localSheetId="10">'3.8'!$A$1:$H$188</definedName>
    <definedName name="_xlnm.Print_Area" localSheetId="11">'3.9'!$A$1:$H$188</definedName>
    <definedName name="_xlnm.Print_Area" localSheetId="21">'4.10'!$A$1:$H$213</definedName>
    <definedName name="_xlnm.Print_Area" localSheetId="22">'4.11'!$A$1:$H$213</definedName>
    <definedName name="_xlnm.Print_Area" localSheetId="13">'4.2'!$A$1:$H$213</definedName>
    <definedName name="_xlnm.Print_Area" localSheetId="14">'4.3'!$A$1:$H$213</definedName>
    <definedName name="_xlnm.Print_Area" localSheetId="15">'4.4'!$A$1:$H$213</definedName>
    <definedName name="_xlnm.Print_Area" localSheetId="16">'4.5'!$A$1:$H$213</definedName>
    <definedName name="_xlnm.Print_Area" localSheetId="17">'4.6'!$A$1:$H$213</definedName>
    <definedName name="_xlnm.Print_Area" localSheetId="18">'4.7'!$A$1:$H$213</definedName>
    <definedName name="_xlnm.Print_Area" localSheetId="19">'4.8'!$A$1:$H$213</definedName>
    <definedName name="_xlnm.Print_Area" localSheetId="20">'4.9'!$A$1:$H$213</definedName>
    <definedName name="_xlnm.Print_Area" localSheetId="1">'Obrazec 1'!$A$1:$I$37</definedName>
    <definedName name="_xlnm.Print_Area" localSheetId="2">'Obrazec 2'!$A$1:$I$42</definedName>
    <definedName name="_xlnm.Print_Area" localSheetId="3">'Obrazec 3.1'!$A$1:$H$188</definedName>
    <definedName name="_xlnm.Print_Area" localSheetId="12">'Obrazec 4.1'!$A$1:$H$213</definedName>
    <definedName name="_xlnm.Print_Area" localSheetId="23">'Obrazec 5'!$A$1:$G$27</definedName>
    <definedName name="_xlnm.Print_Area" localSheetId="24">'Obrazec 6'!$A$1:$I$48</definedName>
    <definedName name="raven6">sifrant!$G$6:$G$8</definedName>
    <definedName name="registriranih">sifrant!$L$21:$L$24</definedName>
    <definedName name="sezon">sifrant!$G$11:$G$13</definedName>
    <definedName name="skupin">sifrant!$L$1:$L$4</definedName>
    <definedName name="tekmovalni">sifrant!$U$12:$U$20</definedName>
    <definedName name="_xlnm.Print_Titles" localSheetId="4">'3.2'!$1:$2</definedName>
    <definedName name="_xlnm.Print_Titles" localSheetId="5">'3.3'!$1:$2</definedName>
    <definedName name="_xlnm.Print_Titles" localSheetId="6">'3.4'!$1:$2</definedName>
    <definedName name="_xlnm.Print_Titles" localSheetId="7">'3.5'!$1:$2</definedName>
    <definedName name="_xlnm.Print_Titles" localSheetId="8">'3.6'!$1:$2</definedName>
    <definedName name="_xlnm.Print_Titles" localSheetId="9">'3.7'!$1:$2</definedName>
    <definedName name="_xlnm.Print_Titles" localSheetId="10">'3.8'!$1:$2</definedName>
    <definedName name="_xlnm.Print_Titles" localSheetId="11">'3.9'!$1:$2</definedName>
    <definedName name="_xlnm.Print_Titles" localSheetId="21">'4.10'!$1:$2</definedName>
    <definedName name="_xlnm.Print_Titles" localSheetId="22">'4.11'!$1:$2</definedName>
    <definedName name="_xlnm.Print_Titles" localSheetId="13">'4.2'!$1:$2</definedName>
    <definedName name="_xlnm.Print_Titles" localSheetId="14">'4.3'!$1:$2</definedName>
    <definedName name="_xlnm.Print_Titles" localSheetId="15">'4.4'!$1:$2</definedName>
    <definedName name="_xlnm.Print_Titles" localSheetId="16">'4.5'!$1:$2</definedName>
    <definedName name="_xlnm.Print_Titles" localSheetId="17">'4.6'!$1:$2</definedName>
    <definedName name="_xlnm.Print_Titles" localSheetId="18">'4.7'!$1:$2</definedName>
    <definedName name="_xlnm.Print_Titles" localSheetId="19">'4.8'!$1:$2</definedName>
    <definedName name="_xlnm.Print_Titles" localSheetId="20">'4.9'!$1:$2</definedName>
    <definedName name="_xlnm.Print_Titles" localSheetId="3">'Obrazec 3.1'!$1:$2</definedName>
    <definedName name="_xlnm.Print_Titles" localSheetId="12">'Obrazec 4.1'!$1:$2</definedName>
    <definedName name="_xlnm.Print_Titles" localSheetId="24">'Obrazec 6'!$1:$2</definedName>
    <definedName name="tradicija">sifrant!$L$11:$M$13</definedName>
    <definedName name="vrsta_izobrazevanja">sifrant!$C$1:$C$3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5" i="81" l="1"/>
  <c r="I189" i="81"/>
  <c r="I188" i="81"/>
  <c r="I187" i="81"/>
  <c r="I186" i="81"/>
  <c r="I185" i="81"/>
  <c r="I184" i="81"/>
  <c r="I183" i="81"/>
  <c r="D181" i="81"/>
  <c r="I173" i="81"/>
  <c r="I172" i="81"/>
  <c r="I171" i="81"/>
  <c r="I170" i="81"/>
  <c r="I169" i="81"/>
  <c r="I168" i="81"/>
  <c r="I167" i="81"/>
  <c r="D165" i="81"/>
  <c r="I157" i="81"/>
  <c r="I156" i="81"/>
  <c r="I155" i="81"/>
  <c r="I154" i="81"/>
  <c r="I153" i="81"/>
  <c r="I152" i="81"/>
  <c r="I151" i="81"/>
  <c r="D149" i="81"/>
  <c r="I138" i="81"/>
  <c r="I137" i="81"/>
  <c r="I136" i="81"/>
  <c r="I135" i="81"/>
  <c r="I134" i="81"/>
  <c r="I133" i="81"/>
  <c r="I132" i="81"/>
  <c r="D130" i="81"/>
  <c r="I122" i="81"/>
  <c r="I121" i="81"/>
  <c r="I120" i="81"/>
  <c r="I119" i="81"/>
  <c r="I118" i="81"/>
  <c r="I117" i="81"/>
  <c r="I116" i="81"/>
  <c r="D114" i="81"/>
  <c r="I106" i="81"/>
  <c r="I105" i="81"/>
  <c r="I104" i="81"/>
  <c r="I103" i="81"/>
  <c r="I102" i="81"/>
  <c r="I101" i="81"/>
  <c r="I100" i="81"/>
  <c r="D98" i="81"/>
  <c r="A2" i="81"/>
  <c r="D205" i="80"/>
  <c r="I189" i="80"/>
  <c r="I188" i="80"/>
  <c r="I187" i="80"/>
  <c r="I186" i="80"/>
  <c r="I185" i="80"/>
  <c r="I184" i="80"/>
  <c r="I183" i="80"/>
  <c r="D181" i="80"/>
  <c r="I173" i="80"/>
  <c r="I172" i="80"/>
  <c r="I171" i="80"/>
  <c r="I170" i="80"/>
  <c r="I169" i="80"/>
  <c r="I168" i="80"/>
  <c r="I167" i="80"/>
  <c r="D165" i="80"/>
  <c r="I157" i="80"/>
  <c r="I156" i="80"/>
  <c r="I155" i="80"/>
  <c r="I154" i="80"/>
  <c r="I153" i="80"/>
  <c r="I152" i="80"/>
  <c r="I151" i="80"/>
  <c r="D149" i="80"/>
  <c r="I138" i="80"/>
  <c r="I137" i="80"/>
  <c r="I136" i="80"/>
  <c r="I135" i="80"/>
  <c r="I134" i="80"/>
  <c r="I133" i="80"/>
  <c r="I132" i="80"/>
  <c r="D130" i="80"/>
  <c r="I122" i="80"/>
  <c r="I121" i="80"/>
  <c r="I120" i="80"/>
  <c r="I119" i="80"/>
  <c r="I118" i="80"/>
  <c r="I117" i="80"/>
  <c r="I116" i="80"/>
  <c r="D114" i="80"/>
  <c r="I106" i="80"/>
  <c r="I105" i="80"/>
  <c r="I104" i="80"/>
  <c r="I103" i="80"/>
  <c r="I102" i="80"/>
  <c r="I101" i="80"/>
  <c r="I100" i="80"/>
  <c r="D98" i="80"/>
  <c r="A2" i="80"/>
  <c r="D205" i="79"/>
  <c r="I189" i="79"/>
  <c r="I188" i="79"/>
  <c r="I187" i="79"/>
  <c r="I186" i="79"/>
  <c r="I185" i="79"/>
  <c r="I184" i="79"/>
  <c r="I183" i="79"/>
  <c r="D181" i="79"/>
  <c r="I173" i="79"/>
  <c r="I172" i="79"/>
  <c r="I171" i="79"/>
  <c r="I170" i="79"/>
  <c r="I169" i="79"/>
  <c r="I168" i="79"/>
  <c r="I167" i="79"/>
  <c r="D165" i="79"/>
  <c r="I157" i="79"/>
  <c r="I156" i="79"/>
  <c r="I155" i="79"/>
  <c r="I154" i="79"/>
  <c r="I153" i="79"/>
  <c r="I152" i="79"/>
  <c r="I151" i="79"/>
  <c r="D149" i="79"/>
  <c r="I138" i="79"/>
  <c r="I137" i="79"/>
  <c r="I136" i="79"/>
  <c r="I135" i="79"/>
  <c r="I134" i="79"/>
  <c r="I133" i="79"/>
  <c r="I132" i="79"/>
  <c r="D130" i="79"/>
  <c r="I122" i="79"/>
  <c r="I121" i="79"/>
  <c r="I120" i="79"/>
  <c r="I119" i="79"/>
  <c r="I118" i="79"/>
  <c r="I117" i="79"/>
  <c r="I116" i="79"/>
  <c r="D114" i="79"/>
  <c r="I106" i="79"/>
  <c r="I105" i="79"/>
  <c r="I104" i="79"/>
  <c r="I103" i="79"/>
  <c r="I102" i="79"/>
  <c r="I101" i="79"/>
  <c r="I100" i="79"/>
  <c r="D98" i="79"/>
  <c r="A2" i="79"/>
  <c r="D205" i="78"/>
  <c r="I189" i="78"/>
  <c r="I188" i="78"/>
  <c r="I187" i="78"/>
  <c r="I186" i="78"/>
  <c r="I185" i="78"/>
  <c r="I184" i="78"/>
  <c r="I183" i="78"/>
  <c r="D181" i="78"/>
  <c r="I173" i="78"/>
  <c r="I172" i="78"/>
  <c r="I171" i="78"/>
  <c r="I170" i="78"/>
  <c r="I169" i="78"/>
  <c r="I168" i="78"/>
  <c r="I167" i="78"/>
  <c r="D165" i="78"/>
  <c r="I157" i="78"/>
  <c r="I156" i="78"/>
  <c r="I155" i="78"/>
  <c r="I154" i="78"/>
  <c r="I153" i="78"/>
  <c r="I152" i="78"/>
  <c r="I151" i="78"/>
  <c r="D149" i="78"/>
  <c r="I138" i="78"/>
  <c r="I137" i="78"/>
  <c r="I136" i="78"/>
  <c r="I135" i="78"/>
  <c r="I134" i="78"/>
  <c r="I133" i="78"/>
  <c r="I132" i="78"/>
  <c r="D130" i="78"/>
  <c r="I122" i="78"/>
  <c r="I121" i="78"/>
  <c r="I120" i="78"/>
  <c r="I119" i="78"/>
  <c r="I118" i="78"/>
  <c r="I117" i="78"/>
  <c r="I116" i="78"/>
  <c r="D114" i="78"/>
  <c r="I106" i="78"/>
  <c r="I105" i="78"/>
  <c r="I104" i="78"/>
  <c r="I103" i="78"/>
  <c r="I102" i="78"/>
  <c r="I101" i="78"/>
  <c r="I100" i="78"/>
  <c r="D98" i="78"/>
  <c r="A2" i="78"/>
  <c r="D205" i="77"/>
  <c r="I189" i="77"/>
  <c r="I188" i="77"/>
  <c r="I187" i="77"/>
  <c r="I186" i="77"/>
  <c r="I185" i="77"/>
  <c r="I184" i="77"/>
  <c r="I183" i="77"/>
  <c r="D181" i="77"/>
  <c r="I173" i="77"/>
  <c r="I172" i="77"/>
  <c r="I171" i="77"/>
  <c r="I170" i="77"/>
  <c r="I169" i="77"/>
  <c r="I168" i="77"/>
  <c r="I167" i="77"/>
  <c r="D165" i="77"/>
  <c r="I157" i="77"/>
  <c r="I156" i="77"/>
  <c r="I155" i="77"/>
  <c r="I154" i="77"/>
  <c r="I153" i="77"/>
  <c r="I152" i="77"/>
  <c r="I151" i="77"/>
  <c r="D149" i="77"/>
  <c r="I138" i="77"/>
  <c r="I137" i="77"/>
  <c r="I136" i="77"/>
  <c r="I135" i="77"/>
  <c r="I134" i="77"/>
  <c r="I133" i="77"/>
  <c r="I132" i="77"/>
  <c r="D130" i="77"/>
  <c r="I122" i="77"/>
  <c r="I121" i="77"/>
  <c r="I120" i="77"/>
  <c r="I119" i="77"/>
  <c r="I118" i="77"/>
  <c r="I117" i="77"/>
  <c r="I116" i="77"/>
  <c r="D114" i="77"/>
  <c r="I106" i="77"/>
  <c r="I105" i="77"/>
  <c r="I104" i="77"/>
  <c r="I103" i="77"/>
  <c r="I102" i="77"/>
  <c r="I101" i="77"/>
  <c r="I100" i="77"/>
  <c r="D98" i="77"/>
  <c r="A2" i="77"/>
  <c r="D205" i="76"/>
  <c r="I189" i="76"/>
  <c r="I188" i="76"/>
  <c r="I187" i="76"/>
  <c r="I186" i="76"/>
  <c r="I185" i="76"/>
  <c r="I184" i="76"/>
  <c r="I183" i="76"/>
  <c r="C190" i="76" s="1"/>
  <c r="D181" i="76"/>
  <c r="I173" i="76"/>
  <c r="I172" i="76"/>
  <c r="I171" i="76"/>
  <c r="I170" i="76"/>
  <c r="I169" i="76"/>
  <c r="I168" i="76"/>
  <c r="I167" i="76"/>
  <c r="C174" i="76" s="1"/>
  <c r="D165" i="76"/>
  <c r="I157" i="76"/>
  <c r="I156" i="76"/>
  <c r="I155" i="76"/>
  <c r="I154" i="76"/>
  <c r="I153" i="76"/>
  <c r="I152" i="76"/>
  <c r="I151" i="76"/>
  <c r="D149" i="76"/>
  <c r="I138" i="76"/>
  <c r="I137" i="76"/>
  <c r="I136" i="76"/>
  <c r="I135" i="76"/>
  <c r="I134" i="76"/>
  <c r="I133" i="76"/>
  <c r="I132" i="76"/>
  <c r="D130" i="76"/>
  <c r="I122" i="76"/>
  <c r="I121" i="76"/>
  <c r="I120" i="76"/>
  <c r="I119" i="76"/>
  <c r="I118" i="76"/>
  <c r="I117" i="76"/>
  <c r="I116" i="76"/>
  <c r="D114" i="76"/>
  <c r="I106" i="76"/>
  <c r="I105" i="76"/>
  <c r="I104" i="76"/>
  <c r="I103" i="76"/>
  <c r="I102" i="76"/>
  <c r="I101" i="76"/>
  <c r="I100" i="76"/>
  <c r="D98" i="76"/>
  <c r="A2" i="76"/>
  <c r="D205" i="75"/>
  <c r="I189" i="75"/>
  <c r="I188" i="75"/>
  <c r="I187" i="75"/>
  <c r="I186" i="75"/>
  <c r="I185" i="75"/>
  <c r="I184" i="75"/>
  <c r="I183" i="75"/>
  <c r="D181" i="75"/>
  <c r="I173" i="75"/>
  <c r="I172" i="75"/>
  <c r="I171" i="75"/>
  <c r="I170" i="75"/>
  <c r="I169" i="75"/>
  <c r="I168" i="75"/>
  <c r="I167" i="75"/>
  <c r="D165" i="75"/>
  <c r="I157" i="75"/>
  <c r="I156" i="75"/>
  <c r="I155" i="75"/>
  <c r="I154" i="75"/>
  <c r="I153" i="75"/>
  <c r="I152" i="75"/>
  <c r="I151" i="75"/>
  <c r="D149" i="75"/>
  <c r="I138" i="75"/>
  <c r="I137" i="75"/>
  <c r="I136" i="75"/>
  <c r="I135" i="75"/>
  <c r="I134" i="75"/>
  <c r="I133" i="75"/>
  <c r="I132" i="75"/>
  <c r="D130" i="75"/>
  <c r="I122" i="75"/>
  <c r="I121" i="75"/>
  <c r="I120" i="75"/>
  <c r="I119" i="75"/>
  <c r="I118" i="75"/>
  <c r="I117" i="75"/>
  <c r="I116" i="75"/>
  <c r="D114" i="75"/>
  <c r="I106" i="75"/>
  <c r="I105" i="75"/>
  <c r="I104" i="75"/>
  <c r="I103" i="75"/>
  <c r="I102" i="75"/>
  <c r="I101" i="75"/>
  <c r="I100" i="75"/>
  <c r="D98" i="75"/>
  <c r="A2" i="75"/>
  <c r="D205" i="74"/>
  <c r="I189" i="74"/>
  <c r="I188" i="74"/>
  <c r="I187" i="74"/>
  <c r="I186" i="74"/>
  <c r="I185" i="74"/>
  <c r="I184" i="74"/>
  <c r="I183" i="74"/>
  <c r="D181" i="74"/>
  <c r="I173" i="74"/>
  <c r="I172" i="74"/>
  <c r="I171" i="74"/>
  <c r="I170" i="74"/>
  <c r="I169" i="74"/>
  <c r="I168" i="74"/>
  <c r="I167" i="74"/>
  <c r="D165" i="74"/>
  <c r="I157" i="74"/>
  <c r="I156" i="74"/>
  <c r="I155" i="74"/>
  <c r="I154" i="74"/>
  <c r="I153" i="74"/>
  <c r="I152" i="74"/>
  <c r="I151" i="74"/>
  <c r="D149" i="74"/>
  <c r="I138" i="74"/>
  <c r="I137" i="74"/>
  <c r="I136" i="74"/>
  <c r="I135" i="74"/>
  <c r="I134" i="74"/>
  <c r="I133" i="74"/>
  <c r="I132" i="74"/>
  <c r="D130" i="74"/>
  <c r="I122" i="74"/>
  <c r="I121" i="74"/>
  <c r="I120" i="74"/>
  <c r="I119" i="74"/>
  <c r="I118" i="74"/>
  <c r="I117" i="74"/>
  <c r="I116" i="74"/>
  <c r="D114" i="74"/>
  <c r="I106" i="74"/>
  <c r="I105" i="74"/>
  <c r="I104" i="74"/>
  <c r="I103" i="74"/>
  <c r="I102" i="74"/>
  <c r="I101" i="74"/>
  <c r="I100" i="74"/>
  <c r="D98" i="74"/>
  <c r="A2" i="74"/>
  <c r="D205" i="73"/>
  <c r="I189" i="73"/>
  <c r="I188" i="73"/>
  <c r="I187" i="73"/>
  <c r="I186" i="73"/>
  <c r="I185" i="73"/>
  <c r="I184" i="73"/>
  <c r="I183" i="73"/>
  <c r="D181" i="73"/>
  <c r="I173" i="73"/>
  <c r="I172" i="73"/>
  <c r="I171" i="73"/>
  <c r="I170" i="73"/>
  <c r="I169" i="73"/>
  <c r="I168" i="73"/>
  <c r="I167" i="73"/>
  <c r="D165" i="73"/>
  <c r="I157" i="73"/>
  <c r="I156" i="73"/>
  <c r="I155" i="73"/>
  <c r="I154" i="73"/>
  <c r="I153" i="73"/>
  <c r="I152" i="73"/>
  <c r="I151" i="73"/>
  <c r="D149" i="73"/>
  <c r="I138" i="73"/>
  <c r="I137" i="73"/>
  <c r="I136" i="73"/>
  <c r="I135" i="73"/>
  <c r="I134" i="73"/>
  <c r="I133" i="73"/>
  <c r="I132" i="73"/>
  <c r="D130" i="73"/>
  <c r="I122" i="73"/>
  <c r="I121" i="73"/>
  <c r="I120" i="73"/>
  <c r="I119" i="73"/>
  <c r="I118" i="73"/>
  <c r="I117" i="73"/>
  <c r="I116" i="73"/>
  <c r="D114" i="73"/>
  <c r="I106" i="73"/>
  <c r="I105" i="73"/>
  <c r="I104" i="73"/>
  <c r="I103" i="73"/>
  <c r="I102" i="73"/>
  <c r="I101" i="73"/>
  <c r="I100" i="73"/>
  <c r="D98" i="73"/>
  <c r="A2" i="73"/>
  <c r="D205" i="72"/>
  <c r="I189" i="72"/>
  <c r="I188" i="72"/>
  <c r="I187" i="72"/>
  <c r="I186" i="72"/>
  <c r="I185" i="72"/>
  <c r="I184" i="72"/>
  <c r="I183" i="72"/>
  <c r="D181" i="72"/>
  <c r="I173" i="72"/>
  <c r="I172" i="72"/>
  <c r="I171" i="72"/>
  <c r="I170" i="72"/>
  <c r="I169" i="72"/>
  <c r="I168" i="72"/>
  <c r="I167" i="72"/>
  <c r="D165" i="72"/>
  <c r="I157" i="72"/>
  <c r="I156" i="72"/>
  <c r="I155" i="72"/>
  <c r="I154" i="72"/>
  <c r="I153" i="72"/>
  <c r="I152" i="72"/>
  <c r="I151" i="72"/>
  <c r="D149" i="72"/>
  <c r="I138" i="72"/>
  <c r="I137" i="72"/>
  <c r="I136" i="72"/>
  <c r="I135" i="72"/>
  <c r="I134" i="72"/>
  <c r="I133" i="72"/>
  <c r="I132" i="72"/>
  <c r="D130" i="72"/>
  <c r="I122" i="72"/>
  <c r="I121" i="72"/>
  <c r="I120" i="72"/>
  <c r="I119" i="72"/>
  <c r="I118" i="72"/>
  <c r="I117" i="72"/>
  <c r="I116" i="72"/>
  <c r="D114" i="72"/>
  <c r="I106" i="72"/>
  <c r="I105" i="72"/>
  <c r="I104" i="72"/>
  <c r="I103" i="72"/>
  <c r="I102" i="72"/>
  <c r="I101" i="72"/>
  <c r="I100" i="72"/>
  <c r="D98" i="72"/>
  <c r="A2" i="72"/>
  <c r="D165" i="5"/>
  <c r="D181" i="5"/>
  <c r="D149" i="5"/>
  <c r="D130" i="5"/>
  <c r="D114" i="5"/>
  <c r="D98" i="5"/>
  <c r="D177" i="71"/>
  <c r="I163" i="71"/>
  <c r="I162" i="71"/>
  <c r="I161" i="71"/>
  <c r="I160" i="71"/>
  <c r="I159" i="71"/>
  <c r="I158" i="71"/>
  <c r="I157" i="71"/>
  <c r="D155" i="71"/>
  <c r="I147" i="71"/>
  <c r="I146" i="71"/>
  <c r="I145" i="71"/>
  <c r="I144" i="71"/>
  <c r="I143" i="71"/>
  <c r="I142" i="71"/>
  <c r="I141" i="71"/>
  <c r="D139" i="71"/>
  <c r="I131" i="71"/>
  <c r="I130" i="71"/>
  <c r="I129" i="71"/>
  <c r="I128" i="71"/>
  <c r="I127" i="71"/>
  <c r="I126" i="71"/>
  <c r="I125" i="71"/>
  <c r="C132" i="71" s="1"/>
  <c r="D123" i="71"/>
  <c r="I115" i="71"/>
  <c r="I114" i="71"/>
  <c r="I113" i="71"/>
  <c r="I112" i="71"/>
  <c r="I111" i="71"/>
  <c r="I110" i="71"/>
  <c r="I109" i="71"/>
  <c r="D107" i="71"/>
  <c r="I99" i="71"/>
  <c r="I98" i="71"/>
  <c r="I97" i="71"/>
  <c r="I96" i="71"/>
  <c r="I95" i="71"/>
  <c r="I94" i="71"/>
  <c r="I93" i="71"/>
  <c r="D91" i="71"/>
  <c r="I83" i="71"/>
  <c r="I82" i="71"/>
  <c r="I81" i="71"/>
  <c r="I80" i="71"/>
  <c r="I79" i="71"/>
  <c r="I78" i="71"/>
  <c r="I77" i="71"/>
  <c r="D75" i="71"/>
  <c r="A2" i="71"/>
  <c r="D177" i="70"/>
  <c r="I163" i="70"/>
  <c r="I162" i="70"/>
  <c r="I161" i="70"/>
  <c r="I160" i="70"/>
  <c r="I159" i="70"/>
  <c r="C164" i="70" s="1"/>
  <c r="I158" i="70"/>
  <c r="I157" i="70"/>
  <c r="D155" i="70"/>
  <c r="I147" i="70"/>
  <c r="I146" i="70"/>
  <c r="I145" i="70"/>
  <c r="I144" i="70"/>
  <c r="I143" i="70"/>
  <c r="I142" i="70"/>
  <c r="I141" i="70"/>
  <c r="D139" i="70"/>
  <c r="I131" i="70"/>
  <c r="I130" i="70"/>
  <c r="I129" i="70"/>
  <c r="I128" i="70"/>
  <c r="I127" i="70"/>
  <c r="I126" i="70"/>
  <c r="I125" i="70"/>
  <c r="D123" i="70"/>
  <c r="I115" i="70"/>
  <c r="I114" i="70"/>
  <c r="I113" i="70"/>
  <c r="I112" i="70"/>
  <c r="I111" i="70"/>
  <c r="I110" i="70"/>
  <c r="I109" i="70"/>
  <c r="D107" i="70"/>
  <c r="I99" i="70"/>
  <c r="I98" i="70"/>
  <c r="I97" i="70"/>
  <c r="I96" i="70"/>
  <c r="I95" i="70"/>
  <c r="C100" i="70" s="1"/>
  <c r="I94" i="70"/>
  <c r="I93" i="70"/>
  <c r="D91" i="70"/>
  <c r="I83" i="70"/>
  <c r="I82" i="70"/>
  <c r="I81" i="70"/>
  <c r="I80" i="70"/>
  <c r="I79" i="70"/>
  <c r="I78" i="70"/>
  <c r="I77" i="70"/>
  <c r="D75" i="70"/>
  <c r="A2" i="70"/>
  <c r="D177" i="69"/>
  <c r="I163" i="69"/>
  <c r="I162" i="69"/>
  <c r="I161" i="69"/>
  <c r="I160" i="69"/>
  <c r="I159" i="69"/>
  <c r="I158" i="69"/>
  <c r="I157" i="69"/>
  <c r="D155" i="69"/>
  <c r="I147" i="69"/>
  <c r="I146" i="69"/>
  <c r="I145" i="69"/>
  <c r="I144" i="69"/>
  <c r="I143" i="69"/>
  <c r="I142" i="69"/>
  <c r="I141" i="69"/>
  <c r="D139" i="69"/>
  <c r="I131" i="69"/>
  <c r="I130" i="69"/>
  <c r="I129" i="69"/>
  <c r="I128" i="69"/>
  <c r="I127" i="69"/>
  <c r="I126" i="69"/>
  <c r="I125" i="69"/>
  <c r="D123" i="69"/>
  <c r="I115" i="69"/>
  <c r="I114" i="69"/>
  <c r="I113" i="69"/>
  <c r="I112" i="69"/>
  <c r="I111" i="69"/>
  <c r="I110" i="69"/>
  <c r="I109" i="69"/>
  <c r="D107" i="69"/>
  <c r="I99" i="69"/>
  <c r="I98" i="69"/>
  <c r="I97" i="69"/>
  <c r="I96" i="69"/>
  <c r="I95" i="69"/>
  <c r="I94" i="69"/>
  <c r="I93" i="69"/>
  <c r="D91" i="69"/>
  <c r="I83" i="69"/>
  <c r="I82" i="69"/>
  <c r="I81" i="69"/>
  <c r="I80" i="69"/>
  <c r="I79" i="69"/>
  <c r="I78" i="69"/>
  <c r="I77" i="69"/>
  <c r="D75" i="69"/>
  <c r="A2" i="69"/>
  <c r="D177" i="68"/>
  <c r="I163" i="68"/>
  <c r="I162" i="68"/>
  <c r="I161" i="68"/>
  <c r="I160" i="68"/>
  <c r="I159" i="68"/>
  <c r="I158" i="68"/>
  <c r="I157" i="68"/>
  <c r="D155" i="68"/>
  <c r="I147" i="68"/>
  <c r="I146" i="68"/>
  <c r="I145" i="68"/>
  <c r="I144" i="68"/>
  <c r="I143" i="68"/>
  <c r="I142" i="68"/>
  <c r="I141" i="68"/>
  <c r="D139" i="68"/>
  <c r="I131" i="68"/>
  <c r="I130" i="68"/>
  <c r="I129" i="68"/>
  <c r="I128" i="68"/>
  <c r="I127" i="68"/>
  <c r="I126" i="68"/>
  <c r="I125" i="68"/>
  <c r="D123" i="68"/>
  <c r="I115" i="68"/>
  <c r="I114" i="68"/>
  <c r="I113" i="68"/>
  <c r="I112" i="68"/>
  <c r="I111" i="68"/>
  <c r="I110" i="68"/>
  <c r="I109" i="68"/>
  <c r="D107" i="68"/>
  <c r="I99" i="68"/>
  <c r="I98" i="68"/>
  <c r="I97" i="68"/>
  <c r="I96" i="68"/>
  <c r="I95" i="68"/>
  <c r="I94" i="68"/>
  <c r="I93" i="68"/>
  <c r="D91" i="68"/>
  <c r="I83" i="68"/>
  <c r="I82" i="68"/>
  <c r="I81" i="68"/>
  <c r="I80" i="68"/>
  <c r="I79" i="68"/>
  <c r="I78" i="68"/>
  <c r="I77" i="68"/>
  <c r="D75" i="68"/>
  <c r="A2" i="68"/>
  <c r="D177" i="67"/>
  <c r="I163" i="67"/>
  <c r="I162" i="67"/>
  <c r="I161" i="67"/>
  <c r="I160" i="67"/>
  <c r="I159" i="67"/>
  <c r="I158" i="67"/>
  <c r="I157" i="67"/>
  <c r="D155" i="67"/>
  <c r="I147" i="67"/>
  <c r="I146" i="67"/>
  <c r="I145" i="67"/>
  <c r="I144" i="67"/>
  <c r="I143" i="67"/>
  <c r="I142" i="67"/>
  <c r="I141" i="67"/>
  <c r="D139" i="67"/>
  <c r="I131" i="67"/>
  <c r="I130" i="67"/>
  <c r="I129" i="67"/>
  <c r="I128" i="67"/>
  <c r="I127" i="67"/>
  <c r="I126" i="67"/>
  <c r="I125" i="67"/>
  <c r="D123" i="67"/>
  <c r="I115" i="67"/>
  <c r="I114" i="67"/>
  <c r="I113" i="67"/>
  <c r="I112" i="67"/>
  <c r="I111" i="67"/>
  <c r="I110" i="67"/>
  <c r="I109" i="67"/>
  <c r="D107" i="67"/>
  <c r="I99" i="67"/>
  <c r="I98" i="67"/>
  <c r="I97" i="67"/>
  <c r="I96" i="67"/>
  <c r="I95" i="67"/>
  <c r="I94" i="67"/>
  <c r="I93" i="67"/>
  <c r="D91" i="67"/>
  <c r="I83" i="67"/>
  <c r="I82" i="67"/>
  <c r="I81" i="67"/>
  <c r="I80" i="67"/>
  <c r="I79" i="67"/>
  <c r="I78" i="67"/>
  <c r="I77" i="67"/>
  <c r="D75" i="67"/>
  <c r="A2" i="67"/>
  <c r="D177" i="66"/>
  <c r="I163" i="66"/>
  <c r="I162" i="66"/>
  <c r="I161" i="66"/>
  <c r="I160" i="66"/>
  <c r="I159" i="66"/>
  <c r="I158" i="66"/>
  <c r="I157" i="66"/>
  <c r="D155" i="66"/>
  <c r="I147" i="66"/>
  <c r="I146" i="66"/>
  <c r="I145" i="66"/>
  <c r="I144" i="66"/>
  <c r="I143" i="66"/>
  <c r="I142" i="66"/>
  <c r="I141" i="66"/>
  <c r="D139" i="66"/>
  <c r="I131" i="66"/>
  <c r="I130" i="66"/>
  <c r="I129" i="66"/>
  <c r="I128" i="66"/>
  <c r="I127" i="66"/>
  <c r="I126" i="66"/>
  <c r="I125" i="66"/>
  <c r="D123" i="66"/>
  <c r="I115" i="66"/>
  <c r="I114" i="66"/>
  <c r="I113" i="66"/>
  <c r="I112" i="66"/>
  <c r="I111" i="66"/>
  <c r="I110" i="66"/>
  <c r="I109" i="66"/>
  <c r="D107" i="66"/>
  <c r="I99" i="66"/>
  <c r="I98" i="66"/>
  <c r="I97" i="66"/>
  <c r="I96" i="66"/>
  <c r="I95" i="66"/>
  <c r="I94" i="66"/>
  <c r="I93" i="66"/>
  <c r="D91" i="66"/>
  <c r="I83" i="66"/>
  <c r="I82" i="66"/>
  <c r="I81" i="66"/>
  <c r="I80" i="66"/>
  <c r="I79" i="66"/>
  <c r="I78" i="66"/>
  <c r="I77" i="66"/>
  <c r="D75" i="66"/>
  <c r="A2" i="66"/>
  <c r="D177" i="65"/>
  <c r="I163" i="65"/>
  <c r="I162" i="65"/>
  <c r="I161" i="65"/>
  <c r="I160" i="65"/>
  <c r="I159" i="65"/>
  <c r="I158" i="65"/>
  <c r="I157" i="65"/>
  <c r="D155" i="65"/>
  <c r="I147" i="65"/>
  <c r="I146" i="65"/>
  <c r="I145" i="65"/>
  <c r="I144" i="65"/>
  <c r="I143" i="65"/>
  <c r="I142" i="65"/>
  <c r="I141" i="65"/>
  <c r="D139" i="65"/>
  <c r="I131" i="65"/>
  <c r="I130" i="65"/>
  <c r="I129" i="65"/>
  <c r="I128" i="65"/>
  <c r="I127" i="65"/>
  <c r="I126" i="65"/>
  <c r="I125" i="65"/>
  <c r="D123" i="65"/>
  <c r="I115" i="65"/>
  <c r="I114" i="65"/>
  <c r="I113" i="65"/>
  <c r="I112" i="65"/>
  <c r="I111" i="65"/>
  <c r="I110" i="65"/>
  <c r="I109" i="65"/>
  <c r="D107" i="65"/>
  <c r="I99" i="65"/>
  <c r="I98" i="65"/>
  <c r="I97" i="65"/>
  <c r="I96" i="65"/>
  <c r="I95" i="65"/>
  <c r="I94" i="65"/>
  <c r="I93" i="65"/>
  <c r="D91" i="65"/>
  <c r="I83" i="65"/>
  <c r="I82" i="65"/>
  <c r="I81" i="65"/>
  <c r="I80" i="65"/>
  <c r="I79" i="65"/>
  <c r="I78" i="65"/>
  <c r="I77" i="65"/>
  <c r="D75" i="65"/>
  <c r="A2" i="65"/>
  <c r="D177" i="64"/>
  <c r="I163" i="64"/>
  <c r="I162" i="64"/>
  <c r="I161" i="64"/>
  <c r="I160" i="64"/>
  <c r="I159" i="64"/>
  <c r="I158" i="64"/>
  <c r="I157" i="64"/>
  <c r="D155" i="64"/>
  <c r="I147" i="64"/>
  <c r="I146" i="64"/>
  <c r="I145" i="64"/>
  <c r="I144" i="64"/>
  <c r="I143" i="64"/>
  <c r="I142" i="64"/>
  <c r="I141" i="64"/>
  <c r="D139" i="64"/>
  <c r="I131" i="64"/>
  <c r="I130" i="64"/>
  <c r="I129" i="64"/>
  <c r="I128" i="64"/>
  <c r="I127" i="64"/>
  <c r="I126" i="64"/>
  <c r="I125" i="64"/>
  <c r="D123" i="64"/>
  <c r="I115" i="64"/>
  <c r="I114" i="64"/>
  <c r="I113" i="64"/>
  <c r="I112" i="64"/>
  <c r="I111" i="64"/>
  <c r="I110" i="64"/>
  <c r="I109" i="64"/>
  <c r="D107" i="64"/>
  <c r="I99" i="64"/>
  <c r="I98" i="64"/>
  <c r="I97" i="64"/>
  <c r="I96" i="64"/>
  <c r="I95" i="64"/>
  <c r="I94" i="64"/>
  <c r="I93" i="64"/>
  <c r="D91" i="64"/>
  <c r="I83" i="64"/>
  <c r="I82" i="64"/>
  <c r="I81" i="64"/>
  <c r="I80" i="64"/>
  <c r="I79" i="64"/>
  <c r="I78" i="64"/>
  <c r="I77" i="64"/>
  <c r="D75" i="64"/>
  <c r="A2" i="64"/>
  <c r="D107" i="4"/>
  <c r="D155" i="4"/>
  <c r="D139" i="4"/>
  <c r="D123" i="4"/>
  <c r="D91" i="4"/>
  <c r="D75" i="4"/>
  <c r="C84" i="68" l="1"/>
  <c r="C116" i="68"/>
  <c r="C132" i="68"/>
  <c r="C107" i="73"/>
  <c r="C84" i="65"/>
  <c r="C158" i="74"/>
  <c r="C100" i="66"/>
  <c r="C116" i="66"/>
  <c r="C164" i="66"/>
  <c r="C123" i="78"/>
  <c r="C190" i="78"/>
  <c r="C139" i="79"/>
  <c r="C158" i="79"/>
  <c r="C148" i="70"/>
  <c r="C148" i="65"/>
  <c r="C84" i="70"/>
  <c r="C158" i="72"/>
  <c r="C107" i="76"/>
  <c r="C116" i="64"/>
  <c r="C84" i="66"/>
  <c r="C148" i="66"/>
  <c r="C148" i="68"/>
  <c r="C132" i="69"/>
  <c r="C100" i="71"/>
  <c r="C164" i="71"/>
  <c r="C123" i="74"/>
  <c r="C190" i="74"/>
  <c r="C158" i="77"/>
  <c r="C123" i="79"/>
  <c r="C190" i="79"/>
  <c r="C107" i="78"/>
  <c r="C132" i="64"/>
  <c r="C116" i="71"/>
  <c r="C100" i="64"/>
  <c r="C164" i="64"/>
  <c r="C132" i="66"/>
  <c r="C84" i="67"/>
  <c r="C100" i="67"/>
  <c r="C116" i="67"/>
  <c r="C148" i="67"/>
  <c r="C164" i="67"/>
  <c r="C116" i="69"/>
  <c r="C84" i="71"/>
  <c r="C148" i="71"/>
  <c r="C123" i="72"/>
  <c r="C190" i="72"/>
  <c r="C107" i="74"/>
  <c r="C174" i="74"/>
  <c r="C139" i="75"/>
  <c r="C158" i="75"/>
  <c r="C190" i="75"/>
  <c r="C139" i="77"/>
  <c r="C107" i="79"/>
  <c r="C174" i="79"/>
  <c r="C139" i="80"/>
  <c r="C158" i="80"/>
  <c r="C174" i="78"/>
  <c r="C123" i="81"/>
  <c r="C164" i="68"/>
  <c r="C139" i="72"/>
  <c r="C139" i="74"/>
  <c r="C84" i="64"/>
  <c r="C148" i="64"/>
  <c r="C100" i="69"/>
  <c r="C164" i="69"/>
  <c r="C107" i="72"/>
  <c r="C174" i="72"/>
  <c r="C123" i="77"/>
  <c r="C190" i="77"/>
  <c r="C100" i="68"/>
  <c r="C100" i="65"/>
  <c r="C132" i="65"/>
  <c r="C164" i="65"/>
  <c r="C132" i="67"/>
  <c r="C84" i="69"/>
  <c r="C148" i="69"/>
  <c r="C116" i="70"/>
  <c r="C132" i="70"/>
  <c r="C123" i="73"/>
  <c r="C139" i="73"/>
  <c r="C158" i="73"/>
  <c r="C190" i="73"/>
  <c r="C123" i="75"/>
  <c r="C107" i="77"/>
  <c r="C174" i="77"/>
  <c r="C139" i="78"/>
  <c r="C158" i="78"/>
  <c r="C123" i="80"/>
  <c r="C190" i="80"/>
  <c r="C174" i="73"/>
  <c r="C190" i="81"/>
  <c r="C107" i="81"/>
  <c r="C116" i="65"/>
  <c r="C107" i="75"/>
  <c r="C174" i="75"/>
  <c r="C123" i="76"/>
  <c r="C139" i="76"/>
  <c r="C158" i="76"/>
  <c r="C107" i="80"/>
  <c r="C174" i="80"/>
  <c r="C139" i="81"/>
  <c r="C158" i="81"/>
  <c r="C174" i="81"/>
  <c r="I163" i="4"/>
  <c r="I162" i="4"/>
  <c r="I161" i="4"/>
  <c r="I160" i="4"/>
  <c r="I159" i="4"/>
  <c r="I158" i="4"/>
  <c r="I157" i="4"/>
  <c r="I147" i="4"/>
  <c r="I146" i="4"/>
  <c r="I145" i="4"/>
  <c r="I144" i="4"/>
  <c r="I143" i="4"/>
  <c r="I142" i="4"/>
  <c r="I141" i="4"/>
  <c r="C164" i="4" l="1"/>
  <c r="C148" i="4"/>
  <c r="D31" i="1"/>
  <c r="A2" i="11"/>
  <c r="A2" i="8"/>
  <c r="A2" i="7"/>
  <c r="A2" i="6"/>
  <c r="A2" i="5"/>
  <c r="A2" i="4"/>
  <c r="A2" i="3"/>
  <c r="D203" i="76" l="1"/>
  <c r="D175" i="68"/>
  <c r="D203" i="77"/>
  <c r="D203" i="81"/>
  <c r="D203" i="78"/>
  <c r="D203" i="73"/>
  <c r="D175" i="70"/>
  <c r="D175" i="65"/>
  <c r="D175" i="69"/>
  <c r="D175" i="64"/>
  <c r="D203" i="72"/>
  <c r="D203" i="80"/>
  <c r="D203" i="75"/>
  <c r="D175" i="67"/>
  <c r="D203" i="79"/>
  <c r="D175" i="71"/>
  <c r="D175" i="66"/>
  <c r="D203" i="74"/>
  <c r="D31" i="3"/>
  <c r="D24" i="8"/>
  <c r="D22" i="8"/>
  <c r="D45" i="7"/>
  <c r="D43" i="7"/>
  <c r="D24" i="6"/>
  <c r="D22" i="6"/>
  <c r="D205" i="5"/>
  <c r="D203" i="5"/>
  <c r="D175" i="4"/>
  <c r="D177" i="4"/>
  <c r="D33" i="3"/>
  <c r="I131" i="4"/>
  <c r="I130" i="4"/>
  <c r="I129" i="4"/>
  <c r="I128" i="4"/>
  <c r="I127" i="4"/>
  <c r="I126" i="4"/>
  <c r="I125" i="4"/>
  <c r="I115" i="4"/>
  <c r="I114" i="4"/>
  <c r="I113" i="4"/>
  <c r="I112" i="4"/>
  <c r="I111" i="4"/>
  <c r="I110" i="4"/>
  <c r="I109" i="4"/>
  <c r="I99" i="4"/>
  <c r="I98" i="4"/>
  <c r="I97" i="4"/>
  <c r="I96" i="4"/>
  <c r="I95" i="4"/>
  <c r="I94" i="4"/>
  <c r="I93" i="4"/>
  <c r="I83" i="4"/>
  <c r="I82" i="4"/>
  <c r="I81" i="4"/>
  <c r="I80" i="4"/>
  <c r="I79" i="4"/>
  <c r="I78" i="4"/>
  <c r="I77" i="4"/>
  <c r="I189" i="5"/>
  <c r="I188" i="5"/>
  <c r="I187" i="5"/>
  <c r="I186" i="5"/>
  <c r="I185" i="5"/>
  <c r="I184" i="5"/>
  <c r="I183" i="5"/>
  <c r="I173" i="5"/>
  <c r="I172" i="5"/>
  <c r="I171" i="5"/>
  <c r="I170" i="5"/>
  <c r="I169" i="5"/>
  <c r="I168" i="5"/>
  <c r="I167" i="5"/>
  <c r="I157" i="5"/>
  <c r="I156" i="5"/>
  <c r="I155" i="5"/>
  <c r="I154" i="5"/>
  <c r="I153" i="5"/>
  <c r="I152" i="5"/>
  <c r="I151" i="5"/>
  <c r="I138" i="5"/>
  <c r="I137" i="5"/>
  <c r="I136" i="5"/>
  <c r="I135" i="5"/>
  <c r="I134" i="5"/>
  <c r="I133" i="5"/>
  <c r="I132" i="5"/>
  <c r="I122" i="5"/>
  <c r="I121" i="5"/>
  <c r="I120" i="5"/>
  <c r="I119" i="5"/>
  <c r="I118" i="5"/>
  <c r="I117" i="5"/>
  <c r="I116" i="5"/>
  <c r="I101" i="5"/>
  <c r="I102" i="5"/>
  <c r="I103" i="5"/>
  <c r="I104" i="5"/>
  <c r="I105" i="5"/>
  <c r="I106" i="5"/>
  <c r="I100" i="5"/>
  <c r="C84" i="4" l="1"/>
  <c r="C132" i="4"/>
  <c r="C116" i="4"/>
  <c r="C100" i="4"/>
  <c r="C190" i="5"/>
  <c r="C174" i="5"/>
  <c r="C158" i="5"/>
  <c r="C123" i="5"/>
  <c r="C139" i="5"/>
  <c r="C107" i="5" l="1"/>
</calcChain>
</file>

<file path=xl/sharedStrings.xml><?xml version="1.0" encoding="utf-8"?>
<sst xmlns="http://schemas.openxmlformats.org/spreadsheetml/2006/main" count="5447" uniqueCount="272">
  <si>
    <t>OSNOVNI PODATKI:</t>
  </si>
  <si>
    <t>Matična številka:</t>
  </si>
  <si>
    <t>Davčna številka:</t>
  </si>
  <si>
    <t>Telefon:</t>
  </si>
  <si>
    <t>Elektronski naslov:</t>
  </si>
  <si>
    <t>Za točnost podatkov odgovarja s podpisom in žigom:</t>
  </si>
  <si>
    <t>Datum:</t>
  </si>
  <si>
    <t>žig</t>
  </si>
  <si>
    <t>podpis</t>
  </si>
  <si>
    <t>Uradni naziv vlagatelja:</t>
  </si>
  <si>
    <t>Obrazec 1: PODATKI O PRIJAVITELJU</t>
  </si>
  <si>
    <t>Naslov/sedež:</t>
  </si>
  <si>
    <t>Ime in priimek:</t>
  </si>
  <si>
    <t>ČLANSTVO:</t>
  </si>
  <si>
    <t>Število članov s plačano članarino:</t>
  </si>
  <si>
    <t>Število registriranih športnikov (tekmovalcev) skladno z *32. členom Zakona o športu:</t>
  </si>
  <si>
    <t>Status delovanja v javnem interesu**:</t>
  </si>
  <si>
    <t>Vključenost v občinsko športno zvezo:</t>
  </si>
  <si>
    <t>Vključenost v nacionalno športno zvezo (navedite katero):</t>
  </si>
  <si>
    <t>*32. člen Zakona o športu (Uradni list, št. 29/17, 21/18-ZNOrg, 82/20 in 3/22-Zdeb:</t>
  </si>
  <si>
    <t>(1) Posameznik se registrira kot športnik, če je star najmanj 12 let, je član športnega društva, ki je včlanjeno v NPŠZ ali ŠIŠ-SPK, in ima s strani OKS-ZŠZ potrjen nastop na tekmovanju uradnega tekmovalnega sistema ter je vpisan v evidenco registriranih in kategoriziranih športnikov.</t>
  </si>
  <si>
    <t>(2) Ne glede na prejšnji odstavek je športnik tudi posameznik, mlajši od 12 let, vendar ne mlajši od 10 let, ki je registriran v olimpijskih športnih disciplinah individualnih športnih panog, pri katerih lahko na svetovnih prvenstvih v članski kategoriji nastopajo športniki mlajši od 18 let.</t>
  </si>
  <si>
    <t>**Pridobljena veljavna odločba Ministrstva za izobraževanje, znanost in šport o delovanju društva v javnem interesu.</t>
  </si>
  <si>
    <t>IZJAVLJAMO, DA:</t>
  </si>
  <si>
    <t>Obrazec 2: SPLOŠNE IZJAVE</t>
  </si>
  <si>
    <t>1. smo registrirani za opravljanje športne dejavnosti, za katetro se prijavljamo;</t>
  </si>
  <si>
    <t xml:space="preserve">3. imamo zagotovljene materialne, prostorske, kadrovske in organizacijske pogoje za uresničitev načrtovanih aktivnosti; </t>
  </si>
  <si>
    <t>5. delujemo v skladu s predpisi;</t>
  </si>
  <si>
    <t>6. sprejemamo pogoje javnega razpisa;</t>
  </si>
  <si>
    <t>7. so podatki navedeni v prijavi resnični, kar zagotavljamo pod materialno in kazensko odgovornostjo ter smo seznanjeni z dejstvom, da je navedba neresničnih podatkov podlaga za prekinitev pogodbe in vračilo že prejetih sredstev z zakonitimi zamudnimi obrestmi;</t>
  </si>
  <si>
    <t>9. bomo oglaševali Občino Sevnico kot sofinancerja izbranega programa;</t>
  </si>
  <si>
    <t>10. se strinjamo z javno objavo podatkov o izbranih programih ter odobrenih in izplačanih sredstvih;</t>
  </si>
  <si>
    <t>11. soglašamo, da lahko Občina Sevnica vse podatke v prijavi uporablja v skladu z Zakonom o varstvu osebnih podatkov (Uradni list RS, št. 94/07-UPB in 177/20) za namene spremljanja in analiziranja vlagateljev in izbranih izvajalcev LPŠ.</t>
  </si>
  <si>
    <t>OBVEZNE PRILOGE:</t>
  </si>
  <si>
    <t>1. Kopija odločbe oziroma sklepa o registraciji (če se društvo prvič prijavlja na razpis).</t>
  </si>
  <si>
    <t>2. Temeljni akt društva (če se društvo prvič prijavlja na razpis oziroma, če je v zadnjem letu spreminjal akt).</t>
  </si>
  <si>
    <t>Prostočasna športna vzgoja predšolskih otrok</t>
  </si>
  <si>
    <t>Prostočasna športna vzgoja šolskih otrok</t>
  </si>
  <si>
    <t>Prostočasna športna vzgoja mladine</t>
  </si>
  <si>
    <t>Športna rekreacija</t>
  </si>
  <si>
    <t>Starejši občani</t>
  </si>
  <si>
    <t>Prostočasna športna vzgoja otrok in mladine s posebnimi potrebami</t>
  </si>
  <si>
    <t>OBVEZNA PRILOGA: Dokazilo o strokovni usposobljenosti trenerja</t>
  </si>
  <si>
    <t>Obrazec 3: NETEKMOVALNI ŠPORT</t>
  </si>
  <si>
    <t>Za vsako prijavljeno skupino je potrebno predložiti ločen seznam vadečih.</t>
  </si>
  <si>
    <t>Ura programa je 60 minut. Isti udeleženec se navede le v enem športnem programu izvajalca.</t>
  </si>
  <si>
    <t>SEZNAM UDELEŽENCEV PROGRAMA:</t>
  </si>
  <si>
    <t>Ime in priimek</t>
  </si>
  <si>
    <t>Občina bivanja</t>
  </si>
  <si>
    <t>Leto rojstva</t>
  </si>
  <si>
    <t>Št.</t>
  </si>
  <si>
    <t>1.</t>
  </si>
  <si>
    <t>2.</t>
  </si>
  <si>
    <t>3.</t>
  </si>
  <si>
    <t>4.</t>
  </si>
  <si>
    <t>5.</t>
  </si>
  <si>
    <t>6.</t>
  </si>
  <si>
    <t>7.</t>
  </si>
  <si>
    <t>8.</t>
  </si>
  <si>
    <t>9.</t>
  </si>
  <si>
    <t>10.</t>
  </si>
  <si>
    <t>11.</t>
  </si>
  <si>
    <t>12.</t>
  </si>
  <si>
    <t>DAN</t>
  </si>
  <si>
    <t>PON</t>
  </si>
  <si>
    <t>TOR</t>
  </si>
  <si>
    <t>SRE</t>
  </si>
  <si>
    <t>ČET</t>
  </si>
  <si>
    <t>PET</t>
  </si>
  <si>
    <t>SOB</t>
  </si>
  <si>
    <t>NED</t>
  </si>
  <si>
    <t>do</t>
  </si>
  <si>
    <t>OBJEKT</t>
  </si>
  <si>
    <t>PRIJAVLJAMO PROGRAM (označite):</t>
  </si>
  <si>
    <t>Obrazec 4: TEKMOVALNI ŠPORT</t>
  </si>
  <si>
    <t>Športna vzgoja otrok in mladine, usmerjenih v kakovostni in vrhunski šport - CICIBANKE/CICIBANI</t>
  </si>
  <si>
    <t>Športna vzgoja otrok in mladine, usmerjenih v kakovostni in vrhunski šport - MLAJŠE DEKLICE/MLAJŠI DEČKI</t>
  </si>
  <si>
    <t>Športna vzgoja otrok in mladine, usmerjenih v kakovostni in vrhunski šport - STAREJŠE DEKLICE/STAREJŠI DEČKI</t>
  </si>
  <si>
    <t>Športna vzgoja otrok in mladine, usmerjenih v kakovostni in vrhunski šport - KADETINJE/KADETI</t>
  </si>
  <si>
    <t>Športna vzgoja otrok in mladine, usmerjenih v kakovostni in vrhunski šport - MLADINKE/MLADINCI</t>
  </si>
  <si>
    <t>Šport invalidov</t>
  </si>
  <si>
    <t>Kakovostni šport - kolektivne panoge</t>
  </si>
  <si>
    <t>Kakovostni šport - individualne panoge</t>
  </si>
  <si>
    <t>Kakovostni šport - miselne igre</t>
  </si>
  <si>
    <t>KONKURENČNOST ŠPORTNE PANOGE:</t>
  </si>
  <si>
    <t>USPEŠNOST ŠPORTNE PANOGE:</t>
  </si>
  <si>
    <t>Individualni šport: dosežena uvrstitev na državnem nivoju (za rezultat na državnem tekmovanju se šteje osvojena medalja na članskem prvenstvu in osvojeno prvo mesto v drugih starostnih kategorijah):</t>
  </si>
  <si>
    <t>Uvrstitev</t>
  </si>
  <si>
    <t>Naziv in datum tekmovanja</t>
  </si>
  <si>
    <t>Bilten (spletna stran objave)</t>
  </si>
  <si>
    <t>Kategorizirani športniki:</t>
  </si>
  <si>
    <t>Kategorizacija</t>
  </si>
  <si>
    <t>Olimpijski razred</t>
  </si>
  <si>
    <t>Svetovni razred</t>
  </si>
  <si>
    <t>Mednarodni razred</t>
  </si>
  <si>
    <t>Perspektivni razred</t>
  </si>
  <si>
    <t>Državni razred</t>
  </si>
  <si>
    <t>Mladinski razred</t>
  </si>
  <si>
    <t>Ime in priimek športnice/športnika</t>
  </si>
  <si>
    <t xml:space="preserve">*Upošteva se zadnji objavljen seznam Olimpijskega komiteja Slovenije (https://www.olympic.si/evidenca). </t>
  </si>
  <si>
    <t>Obrazec 5: IZOBRAŽEVANJE, USPOSABLJANJE IN IZPOPOLNJEVANJE STROKOVNIH DELAVCEV V ŠPORTU</t>
  </si>
  <si>
    <r>
      <t>Posamezni prijavitelj lahko prijavi na izobraževanje, usposabljanje in izpopolnjevanje največ deset (10) oseb (isto osebo se lahko prijavi na</t>
    </r>
    <r>
      <rPr>
        <b/>
        <u/>
        <sz val="10"/>
        <color rgb="FFFF0000"/>
        <rFont val="Calibri"/>
        <family val="2"/>
        <charset val="238"/>
        <scheme val="minor"/>
      </rPr>
      <t xml:space="preserve"> eno </t>
    </r>
    <r>
      <rPr>
        <b/>
        <sz val="10"/>
        <color rgb="FFFF0000"/>
        <rFont val="Calibri"/>
        <family val="2"/>
        <charset val="238"/>
        <scheme val="minor"/>
      </rPr>
      <t>izobraževanje, usposabljanje ali izpopolnjevanje).</t>
    </r>
  </si>
  <si>
    <t>Stroški v EUR</t>
  </si>
  <si>
    <t>a) pridobitev nove licence</t>
  </si>
  <si>
    <t>b) podaljšanje licence</t>
  </si>
  <si>
    <t>c) usposabljanje, izobraževanje</t>
  </si>
  <si>
    <t>Obrazec 6: ŠPORTNE PRIREDITVE</t>
  </si>
  <si>
    <t>Naziv prireditve:</t>
  </si>
  <si>
    <t>*Število udeležencev/tekmovalcev:</t>
  </si>
  <si>
    <t>Lokacija prireditve:</t>
  </si>
  <si>
    <t xml:space="preserve">Datum prireditve: </t>
  </si>
  <si>
    <t>*Navedite število udeležencev na zadnji izvedeni prireditvi. V kolikor je prireditev prvič, izvajalec približno oceni.</t>
  </si>
  <si>
    <t>Naziv lige:</t>
  </si>
  <si>
    <t>Lokacija lige:</t>
  </si>
  <si>
    <t>Predvideni datumi lig:</t>
  </si>
  <si>
    <t>Vrsta izobraževanja / usposabljanja / izpopolnjevanja (označite):</t>
  </si>
  <si>
    <t>Obrazec 7: DELOVANJE ŠPORTNIH ORGANIZACIJ</t>
  </si>
  <si>
    <t>Številka transakcijskega računa:</t>
  </si>
  <si>
    <t>Odprt pri banki:</t>
  </si>
  <si>
    <r>
      <t>OSNOVNI PODATKI O ODGOVORNI OSEBI OZIROMA ZAKONITEM ZASTOPNIKU VLAGATELJA</t>
    </r>
    <r>
      <rPr>
        <sz val="10"/>
        <color theme="1"/>
        <rFont val="Calibri"/>
        <family val="2"/>
        <charset val="238"/>
        <scheme val="minor"/>
      </rPr>
      <t xml:space="preserve"> (Odgovorna oseba je pooblaščeni podpisnik predlagatelja (predsednik, direktor…), ki bo podpisal pogodbo o dodelitvi sredstev in nosil odgovornost v skladu s prevzetimi pogodbenimi obveznostmi.)</t>
    </r>
    <r>
      <rPr>
        <b/>
        <sz val="10"/>
        <color theme="1"/>
        <rFont val="Calibri"/>
        <family val="2"/>
        <charset val="238"/>
        <scheme val="minor"/>
      </rPr>
      <t>:</t>
    </r>
  </si>
  <si>
    <t>Sofinancira se delovanje športnih društev in zvez športnih društev, ki so na javnem razpisu izbrana kot izvajalec vsaj enega športnega programa.</t>
  </si>
  <si>
    <t>Število *registriranih športnikov (tekmovalcev) v društvu:</t>
  </si>
  <si>
    <t>Izvajalec:</t>
  </si>
  <si>
    <t xml:space="preserve">Pogodba št.: </t>
  </si>
  <si>
    <t>Sofinanciran program:</t>
  </si>
  <si>
    <t>SEZNAM PRILOŽENIH FOTOKOPIJ RAČUNOV IN DOKAZIL O PLAČILU:</t>
  </si>
  <si>
    <t xml:space="preserve">Zap. št. </t>
  </si>
  <si>
    <t>Opis vsebine računa</t>
  </si>
  <si>
    <t>Znesek v EUR</t>
  </si>
  <si>
    <t>Priložene fotokopije oštevilčite v skladu z navedbo v tabeli.</t>
  </si>
  <si>
    <t>IZJAVLJAMO, da so navedeni podatki v poročilu točni in da dovoljujemo vpogled v dokazila finančnega poročila, v kolikor bomo temu pozvani.</t>
  </si>
  <si>
    <t>Število vadbenih skupin</t>
  </si>
  <si>
    <t>SKUPINA 1</t>
  </si>
  <si>
    <t>SKUPINA 2</t>
  </si>
  <si>
    <t>SKUPINA 3</t>
  </si>
  <si>
    <t>OSNOVNI PODATKI O REKREATIVNI PRIREDITVI 1 :</t>
  </si>
  <si>
    <t>OSNOVNI PODATKI O PRIREDITVI 2 :</t>
  </si>
  <si>
    <t>OSNOVNI PODATKI O REKREATIVNI OBČINSKI LIGI 1 :</t>
  </si>
  <si>
    <t>OSNOVNI PODATKI O REKREATIVNI OBČINSKI LIGI 2 :</t>
  </si>
  <si>
    <t>NE</t>
  </si>
  <si>
    <t>DA</t>
  </si>
  <si>
    <t>4. imamo zagotovljeno redno vadbo v/na;</t>
  </si>
  <si>
    <t>2. je bil zadnji zbor člana društva oziroma zveze (datum);</t>
  </si>
  <si>
    <t>Z.š.</t>
  </si>
  <si>
    <t>ENODNEVNA PRIREDITEV</t>
  </si>
  <si>
    <t>LOKALNI OZIROMA OBČINSKI NIVO</t>
  </si>
  <si>
    <t>DRŽAVNI OZIROMA REGIJSKI NIVO</t>
  </si>
  <si>
    <t>MEDNARODNI NIVO</t>
  </si>
  <si>
    <t>DVODNEVNA PRIREDITEV</t>
  </si>
  <si>
    <t>1 - 3</t>
  </si>
  <si>
    <t>4 - 9</t>
  </si>
  <si>
    <t>10 ali več</t>
  </si>
  <si>
    <t>3 - 6</t>
  </si>
  <si>
    <t>7 - 12</t>
  </si>
  <si>
    <t>13 in več</t>
  </si>
  <si>
    <t xml:space="preserve">OBČINSKA LIGA         </t>
  </si>
  <si>
    <t>MEDOBČINSKA LIGA</t>
  </si>
  <si>
    <t>Lokalna odmevnost (označite):</t>
  </si>
  <si>
    <t>Raven prireditve:</t>
  </si>
  <si>
    <t>Lokalna odmevnost - število izvedenih sezon:</t>
  </si>
  <si>
    <t>Množičnost - število sodelujočih ekip:</t>
  </si>
  <si>
    <t>do 5 let</t>
  </si>
  <si>
    <t>od 6 do 12 let</t>
  </si>
  <si>
    <t>od 13 do 20 let</t>
  </si>
  <si>
    <t>od 10 do 25 članov</t>
  </si>
  <si>
    <t>do 20</t>
  </si>
  <si>
    <t>od 21 do 40</t>
  </si>
  <si>
    <t>od 41 do 60</t>
  </si>
  <si>
    <t>nad 60</t>
  </si>
  <si>
    <t>usposobljen</t>
  </si>
  <si>
    <t>izobražen</t>
  </si>
  <si>
    <t>4 - 5</t>
  </si>
  <si>
    <t>8 ali več</t>
  </si>
  <si>
    <t>do 5</t>
  </si>
  <si>
    <t>od 6 do 10</t>
  </si>
  <si>
    <t>nad 10</t>
  </si>
  <si>
    <t>I. liga</t>
  </si>
  <si>
    <t>II. Liga</t>
  </si>
  <si>
    <t>III. Liga</t>
  </si>
  <si>
    <t>januar</t>
  </si>
  <si>
    <t>februar</t>
  </si>
  <si>
    <t>marec</t>
  </si>
  <si>
    <t>april</t>
  </si>
  <si>
    <t>maj</t>
  </si>
  <si>
    <t>junij</t>
  </si>
  <si>
    <t>julij</t>
  </si>
  <si>
    <t>avgust</t>
  </si>
  <si>
    <t>september</t>
  </si>
  <si>
    <t>oktober</t>
  </si>
  <si>
    <t>november</t>
  </si>
  <si>
    <t>december</t>
  </si>
  <si>
    <t>CENA ŠPORTNEGA PROGRAMA (izberite):</t>
  </si>
  <si>
    <t>vadeči krije več kot 50% stroškov programa</t>
  </si>
  <si>
    <t>vadeči krije do 50% stroškov programa</t>
  </si>
  <si>
    <t>program  je za vadeče brezplačen</t>
  </si>
  <si>
    <t>SKUPAJ ur/teden</t>
  </si>
  <si>
    <t>Obrazec 1</t>
  </si>
  <si>
    <t>Obrazec 2</t>
  </si>
  <si>
    <t>Obrazec 5</t>
  </si>
  <si>
    <t>Obrazec 6</t>
  </si>
  <si>
    <t>Obrazec 7</t>
  </si>
  <si>
    <t>Končno poročilo</t>
  </si>
  <si>
    <t>Obrazec 3.1</t>
  </si>
  <si>
    <t>Obrazec 3.2</t>
  </si>
  <si>
    <t>Obrazec 3.3</t>
  </si>
  <si>
    <t>Obrazec 3.4</t>
  </si>
  <si>
    <t>Obrazec 3.5</t>
  </si>
  <si>
    <t>Obrazec 4.1</t>
  </si>
  <si>
    <t>Obrazec 4.2</t>
  </si>
  <si>
    <t>Obrazec 4.3</t>
  </si>
  <si>
    <t>Obrazec 4.4</t>
  </si>
  <si>
    <t>Obrazec 4.5</t>
  </si>
  <si>
    <t>Obrazec 4.6</t>
  </si>
  <si>
    <t>Obrazec 4.7</t>
  </si>
  <si>
    <t>Obrazec 4.8</t>
  </si>
  <si>
    <r>
      <t xml:space="preserve">Če prijavljate različne programe netekmovalnega športa, morate Obrazec 3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xml:space="preserve">, kjer vpišite, koliko vadbenih skupin imate. </t>
    </r>
  </si>
  <si>
    <t>PRIJAVLJAMO PROGRAM (izberite iz seznama in vpišite število vadbenih skupin):</t>
  </si>
  <si>
    <t>TEDENSKI URNIK VADBE SKUPINA 1:</t>
  </si>
  <si>
    <t>TEDENSKI URNIK VADBE SKUPINA 3:</t>
  </si>
  <si>
    <t>TEDENSKI URNIK VADBE SKUPINA 2:</t>
  </si>
  <si>
    <t>TEDENSKI URNIK VADBE SKUPINA 4:</t>
  </si>
  <si>
    <r>
      <t xml:space="preserve">Če prijavljate različne programe tekmovalnega športa, morate Obrazec 4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kjer vpišite, koliko vadbenih skupin imate.                                                                                                         
Lokalni pomen športne panoge (tradicija in množičnost) in število registriranih športnikov izpolnite samo enkrat (1x), in sicer pri najvišji starostni kategoriji tekmovalnega športa.</t>
    </r>
  </si>
  <si>
    <r>
      <rPr>
        <u/>
        <sz val="10"/>
        <color theme="1"/>
        <rFont val="Calibri"/>
        <family val="2"/>
        <charset val="238"/>
        <scheme val="minor"/>
      </rPr>
      <t>Tradicija</t>
    </r>
    <r>
      <rPr>
        <sz val="10"/>
        <color theme="1"/>
        <rFont val="Calibri"/>
        <family val="2"/>
        <charset val="238"/>
        <scheme val="minor"/>
      </rPr>
      <t xml:space="preserve"> - delovanje društva v letih:</t>
    </r>
  </si>
  <si>
    <r>
      <rPr>
        <u/>
        <sz val="10"/>
        <color theme="1"/>
        <rFont val="Calibri"/>
        <family val="2"/>
        <charset val="238"/>
        <scheme val="minor"/>
      </rPr>
      <t>Množičnost</t>
    </r>
    <r>
      <rPr>
        <sz val="10"/>
        <color theme="1"/>
        <rFont val="Calibri"/>
        <family val="2"/>
        <charset val="238"/>
        <scheme val="minor"/>
      </rPr>
      <t xml:space="preserve"> - število članov s plačano članarino:</t>
    </r>
  </si>
  <si>
    <t>71 ali več članov</t>
  </si>
  <si>
    <t>od 25 do 40 članov</t>
  </si>
  <si>
    <t>od 41 do 70 članov</t>
  </si>
  <si>
    <r>
      <rPr>
        <u/>
        <sz val="10"/>
        <color theme="1"/>
        <rFont val="Calibri"/>
        <family val="2"/>
        <charset val="238"/>
        <scheme val="minor"/>
      </rPr>
      <t>Kolektivne panoge</t>
    </r>
    <r>
      <rPr>
        <sz val="10"/>
        <color theme="1"/>
        <rFont val="Calibri"/>
        <family val="2"/>
        <charset val="238"/>
        <scheme val="minor"/>
      </rPr>
      <t>: število ekip v tekmovalnem sistemu:</t>
    </r>
  </si>
  <si>
    <r>
      <rPr>
        <u/>
        <sz val="10"/>
        <color theme="1"/>
        <rFont val="Calibri"/>
        <family val="2"/>
        <charset val="238"/>
        <scheme val="minor"/>
      </rPr>
      <t>Individualne panoge</t>
    </r>
    <r>
      <rPr>
        <sz val="10"/>
        <color theme="1"/>
        <rFont val="Calibri"/>
        <family val="2"/>
        <charset val="238"/>
        <scheme val="minor"/>
      </rPr>
      <t>: število tekmovalcev v tekmovalnem sistemu:</t>
    </r>
  </si>
  <si>
    <r>
      <rPr>
        <u/>
        <sz val="10"/>
        <color theme="1"/>
        <rFont val="Calibri"/>
        <family val="2"/>
        <charset val="238"/>
        <scheme val="minor"/>
      </rPr>
      <t>Kolektivni šport</t>
    </r>
    <r>
      <rPr>
        <sz val="10"/>
        <color theme="1"/>
        <rFont val="Calibri"/>
        <family val="2"/>
        <charset val="238"/>
        <scheme val="minor"/>
      </rPr>
      <t>: nivo tekmovanja, v katerem selekcija tekmuje:</t>
    </r>
  </si>
  <si>
    <t>6 - 7</t>
  </si>
  <si>
    <t>SKUPINA 4</t>
  </si>
  <si>
    <t>SKUPINA 5</t>
  </si>
  <si>
    <t>SKUPINA 6</t>
  </si>
  <si>
    <t>TEDENSKI URNIK VADBE SKUPINA 5:</t>
  </si>
  <si>
    <t>TERMIN OD</t>
  </si>
  <si>
    <t>TERMIN DO</t>
  </si>
  <si>
    <t>Sofinancirajo se rekreativne prireditve in rekreativne občinske lige.
Izvajalcu se sofinancirata največ dve prireditvi.  Sofinancirana prireditev oziroma liga so mora odvijati na območju občine Sevnica.
Prireditev ne sme biti sofinancirana iz drugih občinskih virov.</t>
  </si>
  <si>
    <t>Obrazec 3.6</t>
  </si>
  <si>
    <t>Obrazec 4.9</t>
  </si>
  <si>
    <t>Obrazec 3.7</t>
  </si>
  <si>
    <t>Vnosu podatkov so namenjena samo zelena polja.</t>
  </si>
  <si>
    <t>so namenjena izbiri vrednosti iz spustnega seznama.</t>
  </si>
  <si>
    <t>tu lahko vnesete besedilo</t>
  </si>
  <si>
    <t>Priporočljivo je, da najprej izpolnite .</t>
  </si>
  <si>
    <t>Obrazec 1.</t>
  </si>
  <si>
    <t>Med obrazci (zavihki) se pomikate s puščicam spodaj levo.</t>
  </si>
  <si>
    <t>Po končanem vnosu podatkov shranite dokument in natisnite posamezne obrazce (zavihke).</t>
  </si>
  <si>
    <t>Navodila za uporabo</t>
  </si>
  <si>
    <t>Kazalo obrazcev:</t>
  </si>
  <si>
    <t>ali s  imenom obrazca v kazalu.</t>
  </si>
  <si>
    <t>Trener</t>
  </si>
  <si>
    <t xml:space="preserve">Na vrhu tabele se na levi vpiše ime treneja/vaditelja in na desni izbere kompetentnost: usposobljen/izobražen </t>
  </si>
  <si>
    <t>&lt;=</t>
  </si>
  <si>
    <t>Zelena polja, pri katerih se ob izbiri na desni strani pojavi puščica,</t>
  </si>
  <si>
    <t>21 ali več</t>
  </si>
  <si>
    <t>13.</t>
  </si>
  <si>
    <t>14.</t>
  </si>
  <si>
    <t>15.</t>
  </si>
  <si>
    <t>TEDENSKI URNIK VADBE SKUPINA 6:</t>
  </si>
  <si>
    <t>Ime</t>
  </si>
  <si>
    <t>Obrazec 3.8</t>
  </si>
  <si>
    <t>Obrazec 3.9</t>
  </si>
  <si>
    <t>Obrazec 4.10</t>
  </si>
  <si>
    <t>Obrazec 4.11</t>
  </si>
  <si>
    <t>Posredovati Občini Sevnica najkasneje do 31.1.2025.</t>
  </si>
  <si>
    <r>
      <t xml:space="preserve">KONČNO POROČILO
 </t>
    </r>
    <r>
      <rPr>
        <b/>
        <sz val="12"/>
        <color theme="1"/>
        <rFont val="Calibri"/>
        <family val="2"/>
        <charset val="238"/>
        <scheme val="minor"/>
      </rPr>
      <t>o porabi sredstev, dodeljenih na podlagi javnega razpisa za sofinanciranje programov in področij izvajanja Letnega programa športa v Občini Sevnica v letu 2024</t>
    </r>
  </si>
  <si>
    <t>8. bomo za pridobljena sredstva iz razpisa LPŠ 2024 sorazmerno znižali stroške, ki jih plačujejo udeleženci programa (npr. vadnina);</t>
  </si>
  <si>
    <t xml:space="preserve">Vadba v letu 2024 od:       </t>
  </si>
  <si>
    <t xml:space="preserve">Skupaj načrtovan obseg vadbe v letu 2024 (v urah): </t>
  </si>
  <si>
    <r>
      <t xml:space="preserve">Pred začetkom vnosa obrazec </t>
    </r>
    <r>
      <rPr>
        <b/>
        <u/>
        <sz val="11"/>
        <color theme="1"/>
        <rFont val="Calibri"/>
        <family val="2"/>
        <charset val="238"/>
        <scheme val="minor"/>
      </rPr>
      <t>SHRANIT</t>
    </r>
    <r>
      <rPr>
        <b/>
        <sz val="11"/>
        <color theme="1"/>
        <rFont val="Calibri"/>
        <family val="2"/>
        <charset val="238"/>
        <scheme val="minor"/>
      </rPr>
      <t xml:space="preserve">E na računalnik in odprite z Microsoft </t>
    </r>
    <r>
      <rPr>
        <b/>
        <u/>
        <sz val="11"/>
        <color theme="1"/>
        <rFont val="Calibri"/>
        <family val="2"/>
        <charset val="238"/>
        <scheme val="minor"/>
      </rPr>
      <t>EXCELOM</t>
    </r>
    <r>
      <rPr>
        <b/>
        <sz val="11"/>
        <color theme="1"/>
        <rFont val="Calibri"/>
        <family val="2"/>
        <charset val="238"/>
        <scheme val="minor"/>
      </rPr>
      <t>.</t>
    </r>
  </si>
  <si>
    <r>
      <t xml:space="preserve">Izpolnjevanje obrazca z drugimi urejevalniki tabel (Googel Sheets, Libre Office Calc…) </t>
    </r>
    <r>
      <rPr>
        <b/>
        <u/>
        <sz val="11"/>
        <color theme="1"/>
        <rFont val="Calibri"/>
        <family val="2"/>
        <charset val="238"/>
        <scheme val="minor"/>
      </rPr>
      <t>NI MOGOČE.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</si>
</sst>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m/yyyy;@"/>
    <numFmt numFmtId="166" formatCode="d/\ m/\ yyyy;@"/>
  </numFmts>
  <fonts count="35" x14ac:knownFonts="1">
    <font>
      <sz val="11"/>
      <color theme="1"/>
      <name val="Calibri"/>
      <family val="2"/>
      <charset val="238"/>
      <scheme val="minor"/>
    </font>
    <font>
      <b/>
      <sz val="11"/>
      <color theme="1"/>
      <name val="Calibri"/>
      <family val="2"/>
      <charset val="238"/>
      <scheme val="minor"/>
    </font>
    <font>
      <sz val="10"/>
      <name val="Arial"/>
      <charset val="238"/>
    </font>
    <font>
      <sz val="10"/>
      <name val="Arial"/>
      <family val="2"/>
      <charset val="238"/>
    </font>
    <font>
      <sz val="10"/>
      <name val="Courier New CE"/>
      <charset val="238"/>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b/>
      <u/>
      <sz val="10"/>
      <color theme="1"/>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u/>
      <sz val="10"/>
      <color rgb="FFFF0000"/>
      <name val="Calibri"/>
      <family val="2"/>
      <charset val="238"/>
      <scheme val="minor"/>
    </font>
    <font>
      <sz val="9"/>
      <color theme="1"/>
      <name val="Calibri"/>
      <family val="2"/>
      <charset val="238"/>
      <scheme val="minor"/>
    </font>
    <font>
      <b/>
      <sz val="9"/>
      <color theme="1"/>
      <name val="Calibri"/>
      <family val="2"/>
      <charset val="238"/>
      <scheme val="minor"/>
    </font>
    <font>
      <b/>
      <sz val="11"/>
      <color rgb="FFFF0000"/>
      <name val="Calibri"/>
      <family val="2"/>
      <charset val="238"/>
      <scheme val="minor"/>
    </font>
    <font>
      <u/>
      <sz val="10"/>
      <color theme="1"/>
      <name val="Calibri"/>
      <family val="2"/>
      <charset val="238"/>
      <scheme val="minor"/>
    </font>
    <font>
      <b/>
      <i/>
      <sz val="10"/>
      <color theme="1"/>
      <name val="Calibri"/>
      <family val="2"/>
      <charset val="238"/>
      <scheme val="minor"/>
    </font>
    <font>
      <sz val="12"/>
      <color theme="1"/>
      <name val="Calibri"/>
      <family val="2"/>
      <charset val="238"/>
      <scheme val="minor"/>
    </font>
    <font>
      <i/>
      <sz val="10"/>
      <name val="Calibri"/>
      <family val="2"/>
      <charset val="238"/>
      <scheme val="minor"/>
    </font>
    <font>
      <i/>
      <sz val="11"/>
      <color theme="1"/>
      <name val="Calibri"/>
      <family val="2"/>
      <charset val="238"/>
      <scheme val="minor"/>
    </font>
    <font>
      <b/>
      <sz val="12"/>
      <name val="Calibri"/>
      <family val="2"/>
      <charset val="238"/>
      <scheme val="minor"/>
    </font>
    <font>
      <u/>
      <sz val="11"/>
      <color theme="10"/>
      <name val="Calibri"/>
      <family val="2"/>
      <charset val="238"/>
      <scheme val="minor"/>
    </font>
    <font>
      <sz val="14"/>
      <color theme="1"/>
      <name val="Calibri"/>
      <family val="2"/>
      <charset val="238"/>
      <scheme val="minor"/>
    </font>
    <font>
      <b/>
      <sz val="18"/>
      <color theme="1"/>
      <name val="Calibri"/>
      <family val="2"/>
      <charset val="238"/>
      <scheme val="minor"/>
    </font>
    <font>
      <b/>
      <u/>
      <sz val="11"/>
      <color theme="1"/>
      <name val="Calibri"/>
      <family val="2"/>
      <charset val="238"/>
      <scheme val="minor"/>
    </font>
    <font>
      <b/>
      <u/>
      <sz val="11"/>
      <color theme="10"/>
      <name val="Calibri"/>
      <family val="2"/>
      <charset val="238"/>
      <scheme val="minor"/>
    </font>
    <font>
      <b/>
      <sz val="12"/>
      <color rgb="FF00B050"/>
      <name val="Calibri"/>
      <family val="2"/>
      <charset val="238"/>
      <scheme val="minor"/>
    </font>
    <font>
      <b/>
      <sz val="9"/>
      <name val="Calibri"/>
      <family val="2"/>
      <charset val="238"/>
      <scheme val="minor"/>
    </font>
    <font>
      <b/>
      <sz val="16"/>
      <color rgb="FFFF000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auto="1"/>
      </bottom>
      <diagonal/>
    </border>
    <border>
      <left/>
      <right/>
      <top style="thick">
        <color auto="1"/>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thick">
        <color indexed="64"/>
      </left>
      <right/>
      <top/>
      <bottom/>
      <diagonal/>
    </border>
  </borders>
  <cellStyleXfs count="5">
    <xf numFmtId="0" fontId="0" fillId="0" borderId="0"/>
    <xf numFmtId="0" fontId="2" fillId="0" borderId="0"/>
    <xf numFmtId="0" fontId="4" fillId="0" borderId="0"/>
    <xf numFmtId="0" fontId="3" fillId="0" borderId="0"/>
    <xf numFmtId="0" fontId="26" fillId="0" borderId="0" applyNumberFormat="0" applyFill="0" applyBorder="0" applyAlignment="0" applyProtection="0"/>
  </cellStyleXfs>
  <cellXfs count="274">
    <xf numFmtId="0" fontId="0" fillId="0" borderId="0" xfId="0"/>
    <xf numFmtId="0" fontId="0" fillId="0" borderId="0" xfId="0" applyAlignment="1">
      <alignment wrapText="1"/>
    </xf>
    <xf numFmtId="0" fontId="6" fillId="0" borderId="0" xfId="0" applyFont="1"/>
    <xf numFmtId="0" fontId="8" fillId="0" borderId="0" xfId="0" applyFont="1"/>
    <xf numFmtId="0" fontId="7" fillId="0" borderId="0" xfId="0" applyFont="1"/>
    <xf numFmtId="0" fontId="0" fillId="0" borderId="6" xfId="0" applyBorder="1"/>
    <xf numFmtId="0" fontId="0" fillId="0" borderId="14" xfId="0" applyBorder="1"/>
    <xf numFmtId="0" fontId="9" fillId="0" borderId="0" xfId="0" applyFont="1" applyAlignment="1">
      <alignment horizontal="center"/>
    </xf>
    <xf numFmtId="0" fontId="0" fillId="0" borderId="0" xfId="0" applyAlignment="1">
      <alignment horizontal="center"/>
    </xf>
    <xf numFmtId="0" fontId="10" fillId="2" borderId="2" xfId="0" applyFont="1" applyFill="1" applyBorder="1"/>
    <xf numFmtId="0" fontId="5" fillId="2" borderId="3" xfId="0" applyFont="1" applyFill="1" applyBorder="1"/>
    <xf numFmtId="0" fontId="0" fillId="2" borderId="3" xfId="0" applyFill="1" applyBorder="1"/>
    <xf numFmtId="0" fontId="0" fillId="2" borderId="4" xfId="0" applyFill="1" applyBorder="1"/>
    <xf numFmtId="0" fontId="7" fillId="0" borderId="13" xfId="0" applyFont="1" applyBorder="1"/>
    <xf numFmtId="0" fontId="11" fillId="0" borderId="0" xfId="0" applyFont="1"/>
    <xf numFmtId="0" fontId="15" fillId="0" borderId="0" xfId="0" applyFont="1" applyAlignment="1">
      <alignment vertical="center" wrapText="1"/>
    </xf>
    <xf numFmtId="0" fontId="6" fillId="0" borderId="6" xfId="0" applyFont="1" applyBorder="1"/>
    <xf numFmtId="0" fontId="18" fillId="0" borderId="0" xfId="0" applyFont="1"/>
    <xf numFmtId="0" fontId="0" fillId="0" borderId="5" xfId="0" applyBorder="1" applyAlignment="1">
      <alignment wrapText="1"/>
    </xf>
    <xf numFmtId="0" fontId="15" fillId="0" borderId="21" xfId="0" applyFont="1" applyBorder="1" applyAlignment="1">
      <alignment vertical="center" wrapText="1"/>
    </xf>
    <xf numFmtId="0" fontId="17" fillId="0" borderId="5"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22" fillId="0" borderId="0" xfId="0" applyFont="1"/>
    <xf numFmtId="0" fontId="21" fillId="0" borderId="0" xfId="0" applyFont="1"/>
    <xf numFmtId="0" fontId="6" fillId="0" borderId="1" xfId="0" applyFont="1" applyBorder="1" applyAlignment="1">
      <alignment horizontal="center" vertical="center" wrapText="1"/>
    </xf>
    <xf numFmtId="49" fontId="22" fillId="0" borderId="0" xfId="0" applyNumberFormat="1" applyFont="1"/>
    <xf numFmtId="0" fontId="0" fillId="0" borderId="0" xfId="0" applyAlignment="1">
      <alignment horizontal="center" vertical="center"/>
    </xf>
    <xf numFmtId="0" fontId="17" fillId="0" borderId="5" xfId="0" applyFont="1" applyBorder="1" applyAlignment="1">
      <alignment horizontal="left" vertical="center"/>
    </xf>
    <xf numFmtId="0" fontId="0" fillId="0" borderId="0" xfId="0" applyAlignment="1">
      <alignment horizontal="left" vertical="center"/>
    </xf>
    <xf numFmtId="0" fontId="7" fillId="0" borderId="5"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wrapText="1"/>
    </xf>
    <xf numFmtId="0" fontId="5" fillId="4" borderId="1" xfId="0" applyFont="1" applyFill="1" applyBorder="1" applyAlignment="1" applyProtection="1">
      <alignment horizontal="left" vertical="center" wrapText="1"/>
      <protection locked="0"/>
    </xf>
    <xf numFmtId="4" fontId="5" fillId="4" borderId="1" xfId="0" applyNumberFormat="1" applyFont="1" applyFill="1" applyBorder="1" applyAlignment="1" applyProtection="1">
      <alignment horizontal="center"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8" fillId="0" borderId="3" xfId="0" applyFont="1" applyBorder="1"/>
    <xf numFmtId="0" fontId="18" fillId="0" borderId="4" xfId="0" applyFont="1" applyBorder="1"/>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5" xfId="0" applyBorder="1"/>
    <xf numFmtId="0" fontId="15" fillId="0" borderId="17" xfId="0" applyFont="1" applyBorder="1" applyAlignment="1">
      <alignment vertical="center"/>
    </xf>
    <xf numFmtId="0" fontId="15" fillId="0" borderId="0" xfId="0" applyFont="1" applyAlignment="1">
      <alignment vertical="center"/>
    </xf>
    <xf numFmtId="0" fontId="14" fillId="0" borderId="0" xfId="0" applyFont="1"/>
    <xf numFmtId="0" fontId="12" fillId="0" borderId="0" xfId="0" applyFont="1"/>
    <xf numFmtId="0" fontId="14" fillId="0" borderId="0" xfId="3" applyFont="1" applyAlignment="1">
      <alignment vertical="center"/>
    </xf>
    <xf numFmtId="0" fontId="13" fillId="0" borderId="0" xfId="3" applyFont="1"/>
    <xf numFmtId="0" fontId="23" fillId="0" borderId="0" xfId="3" applyFont="1" applyAlignment="1">
      <alignment horizontal="center" vertical="center" wrapText="1"/>
    </xf>
    <xf numFmtId="0" fontId="23" fillId="0" borderId="0" xfId="3" applyFont="1" applyAlignment="1">
      <alignment horizontal="center" vertical="center"/>
    </xf>
    <xf numFmtId="0" fontId="24" fillId="0" borderId="0" xfId="0" applyFont="1"/>
    <xf numFmtId="164" fontId="23" fillId="0" borderId="0" xfId="3" applyNumberFormat="1" applyFont="1" applyAlignment="1">
      <alignment horizontal="center" vertical="center" wrapText="1"/>
    </xf>
    <xf numFmtId="164" fontId="23" fillId="0" borderId="0" xfId="3" applyNumberFormat="1" applyFont="1" applyAlignment="1">
      <alignment horizontal="center" vertical="center"/>
    </xf>
    <xf numFmtId="164" fontId="25" fillId="0" borderId="1" xfId="3" applyNumberFormat="1" applyFont="1" applyBorder="1" applyAlignment="1">
      <alignment vertical="center"/>
    </xf>
    <xf numFmtId="0" fontId="13" fillId="0" borderId="0" xfId="3" applyFont="1" applyAlignment="1">
      <alignment horizontal="center" vertical="center" wrapText="1"/>
    </xf>
    <xf numFmtId="0" fontId="0" fillId="3" borderId="0" xfId="0" applyFill="1"/>
    <xf numFmtId="0" fontId="19" fillId="0" borderId="0" xfId="0" applyFont="1"/>
    <xf numFmtId="0" fontId="7" fillId="3" borderId="0" xfId="0" applyFont="1" applyFill="1"/>
    <xf numFmtId="0" fontId="0" fillId="0" borderId="13" xfId="0" applyBorder="1"/>
    <xf numFmtId="0" fontId="7" fillId="4" borderId="1" xfId="0" applyFont="1" applyFill="1" applyBorder="1" applyAlignment="1" applyProtection="1">
      <alignment horizontal="left"/>
      <protection locked="0"/>
    </xf>
    <xf numFmtId="0" fontId="1" fillId="0" borderId="6" xfId="0" applyFont="1" applyBorder="1"/>
    <xf numFmtId="0" fontId="7" fillId="0" borderId="0" xfId="0" applyFont="1" applyAlignment="1">
      <alignment wrapText="1"/>
    </xf>
    <xf numFmtId="0" fontId="7" fillId="0" borderId="7" xfId="0" applyFont="1" applyBorder="1"/>
    <xf numFmtId="0" fontId="7" fillId="0" borderId="13" xfId="0" applyFont="1" applyBorder="1" applyAlignment="1">
      <alignment wrapText="1"/>
    </xf>
    <xf numFmtId="0" fontId="0" fillId="0" borderId="13" xfId="0" applyBorder="1" applyAlignment="1">
      <alignment wrapText="1"/>
    </xf>
    <xf numFmtId="0" fontId="0" fillId="0" borderId="12" xfId="0" applyBorder="1" applyAlignment="1">
      <alignment wrapText="1"/>
    </xf>
    <xf numFmtId="0" fontId="7" fillId="0" borderId="6" xfId="0" applyFont="1" applyBorder="1"/>
    <xf numFmtId="0" fontId="7" fillId="0" borderId="4" xfId="0" applyFont="1" applyBorder="1"/>
    <xf numFmtId="0" fontId="0" fillId="0" borderId="20" xfId="0" applyBorder="1"/>
    <xf numFmtId="0" fontId="7" fillId="0" borderId="15" xfId="0" applyFont="1" applyBorder="1"/>
    <xf numFmtId="0" fontId="7" fillId="0" borderId="2" xfId="0" applyFont="1" applyBorder="1"/>
    <xf numFmtId="0" fontId="7" fillId="0" borderId="3" xfId="0" applyFont="1" applyBorder="1"/>
    <xf numFmtId="0" fontId="7" fillId="0" borderId="0" xfId="0" applyFont="1" applyAlignment="1">
      <alignment horizontal="center" vertical="center"/>
    </xf>
    <xf numFmtId="0" fontId="7" fillId="4" borderId="1" xfId="0" applyFont="1" applyFill="1" applyBorder="1" applyProtection="1">
      <protection locked="0"/>
    </xf>
    <xf numFmtId="0" fontId="7" fillId="0" borderId="3"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3" fillId="0" borderId="1" xfId="3" applyFont="1" applyBorder="1" applyAlignment="1">
      <alignment horizontal="center" vertical="center"/>
    </xf>
    <xf numFmtId="0" fontId="14" fillId="0" borderId="1" xfId="3" applyFont="1" applyBorder="1" applyAlignment="1">
      <alignment vertical="center"/>
    </xf>
    <xf numFmtId="0" fontId="5" fillId="4" borderId="0" xfId="0" applyFont="1" applyFill="1" applyAlignment="1" applyProtection="1">
      <alignment horizontal="center"/>
      <protection locked="0"/>
    </xf>
    <xf numFmtId="0" fontId="9" fillId="0" borderId="0" xfId="0" applyFont="1"/>
    <xf numFmtId="0" fontId="14" fillId="0" borderId="1" xfId="3" applyFont="1" applyBorder="1" applyAlignment="1">
      <alignment horizontal="center" vertical="center"/>
    </xf>
    <xf numFmtId="164" fontId="14" fillId="4" borderId="1" xfId="3" applyNumberFormat="1" applyFont="1" applyFill="1" applyBorder="1" applyAlignment="1" applyProtection="1">
      <alignment horizontal="center" vertical="center"/>
      <protection locked="0"/>
    </xf>
    <xf numFmtId="0" fontId="7" fillId="0" borderId="0" xfId="0" applyFont="1" applyAlignment="1">
      <alignment horizontal="center"/>
    </xf>
    <xf numFmtId="0" fontId="5" fillId="0" borderId="0" xfId="0" applyFont="1" applyAlignment="1" applyProtection="1">
      <alignment horizontal="left"/>
      <protection locked="0"/>
    </xf>
    <xf numFmtId="0" fontId="0" fillId="0" borderId="14" xfId="0" applyBorder="1" applyAlignment="1">
      <alignment horizontal="center"/>
    </xf>
    <xf numFmtId="0" fontId="5" fillId="0" borderId="0" xfId="0" applyFont="1"/>
    <xf numFmtId="0" fontId="0" fillId="0" borderId="15" xfId="0" applyBorder="1"/>
    <xf numFmtId="0" fontId="15" fillId="0" borderId="0" xfId="0" applyFont="1"/>
    <xf numFmtId="0" fontId="27" fillId="0" borderId="0" xfId="0" applyFont="1"/>
    <xf numFmtId="0" fontId="0" fillId="0" borderId="0" xfId="0" applyAlignment="1">
      <alignment horizontal="right"/>
    </xf>
    <xf numFmtId="0" fontId="28" fillId="0" borderId="0" xfId="0" applyFont="1"/>
    <xf numFmtId="0" fontId="1" fillId="0" borderId="0" xfId="0" applyFont="1" applyAlignment="1">
      <alignment horizontal="right"/>
    </xf>
    <xf numFmtId="0" fontId="1" fillId="0" borderId="0" xfId="0" applyFont="1"/>
    <xf numFmtId="0" fontId="30" fillId="0" borderId="0" xfId="4" applyFont="1"/>
    <xf numFmtId="0" fontId="1"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right"/>
    </xf>
    <xf numFmtId="0" fontId="5" fillId="4" borderId="0" xfId="0" applyFont="1" applyFill="1" applyAlignment="1" applyProtection="1">
      <alignment horizontal="center" vertical="center"/>
      <protection locked="0"/>
    </xf>
    <xf numFmtId="0" fontId="0" fillId="4" borderId="1" xfId="0" applyFill="1" applyBorder="1" applyProtection="1">
      <protection locked="0"/>
    </xf>
    <xf numFmtId="0" fontId="17" fillId="0" borderId="1" xfId="0" applyFont="1" applyBorder="1" applyAlignment="1">
      <alignment horizontal="center"/>
    </xf>
    <xf numFmtId="0" fontId="7" fillId="0" borderId="0" xfId="0" applyFont="1" applyAlignment="1">
      <alignment horizontal="left"/>
    </xf>
    <xf numFmtId="0" fontId="17" fillId="0" borderId="1" xfId="0" applyFont="1" applyBorder="1" applyAlignment="1">
      <alignment horizontal="right"/>
    </xf>
    <xf numFmtId="0" fontId="17" fillId="0" borderId="0" xfId="0" applyFont="1"/>
    <xf numFmtId="0" fontId="17" fillId="0" borderId="1" xfId="0" applyFont="1" applyBorder="1"/>
    <xf numFmtId="0" fontId="32" fillId="0" borderId="0" xfId="0" applyFont="1"/>
    <xf numFmtId="0" fontId="33" fillId="0" borderId="0" xfId="0" applyFont="1" applyAlignment="1">
      <alignment horizontal="center"/>
    </xf>
    <xf numFmtId="0" fontId="6" fillId="0" borderId="1" xfId="0" applyFont="1" applyBorder="1"/>
    <xf numFmtId="0" fontId="1" fillId="0" borderId="1" xfId="0" applyFont="1" applyBorder="1"/>
    <xf numFmtId="0" fontId="7" fillId="0" borderId="1" xfId="0" applyFont="1" applyBorder="1"/>
    <xf numFmtId="0" fontId="0" fillId="0" borderId="1" xfId="0" applyBorder="1"/>
    <xf numFmtId="0" fontId="31" fillId="4" borderId="0" xfId="0" applyFont="1" applyFill="1" applyAlignment="1" applyProtection="1">
      <alignment horizontal="center" vertical="center"/>
      <protection locked="0"/>
    </xf>
    <xf numFmtId="0" fontId="5" fillId="4" borderId="7"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protection locked="0" hidden="1"/>
    </xf>
    <xf numFmtId="165" fontId="5" fillId="4" borderId="6" xfId="0" applyNumberFormat="1" applyFont="1" applyFill="1" applyBorder="1" applyAlignment="1" applyProtection="1">
      <alignment horizontal="left"/>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9" fillId="0" borderId="13"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pplyProtection="1">
      <alignment horizontal="left" vertical="center" wrapText="1"/>
      <protection locked="0"/>
    </xf>
    <xf numFmtId="0" fontId="7"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6" fillId="0" borderId="6" xfId="0" applyFont="1" applyBorder="1" applyAlignment="1">
      <alignment wrapText="1"/>
    </xf>
    <xf numFmtId="0" fontId="0" fillId="0" borderId="6" xfId="0" applyBorder="1" applyAlignment="1">
      <alignment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166" fontId="5" fillId="4" borderId="6" xfId="0" applyNumberFormat="1" applyFont="1" applyFill="1" applyBorder="1" applyAlignment="1" applyProtection="1">
      <alignment horizontal="center"/>
      <protection locked="0"/>
    </xf>
    <xf numFmtId="0" fontId="5" fillId="3" borderId="6" xfId="0" applyFont="1" applyFill="1" applyBorder="1" applyAlignment="1" applyProtection="1">
      <alignment horizontal="left"/>
      <protection hidden="1"/>
    </xf>
    <xf numFmtId="0" fontId="7" fillId="0" borderId="0" xfId="0" applyFont="1" applyAlignment="1">
      <alignment wrapText="1"/>
    </xf>
    <xf numFmtId="0" fontId="0" fillId="0" borderId="0" xfId="0" applyAlignment="1">
      <alignment wrapText="1"/>
    </xf>
    <xf numFmtId="0" fontId="5" fillId="4" borderId="6" xfId="0" applyFont="1" applyFill="1" applyBorder="1" applyAlignment="1" applyProtection="1">
      <alignment horizontal="left"/>
      <protection locked="0"/>
    </xf>
    <xf numFmtId="166" fontId="5" fillId="3" borderId="6" xfId="0" applyNumberFormat="1" applyFont="1" applyFill="1" applyBorder="1" applyAlignment="1" applyProtection="1">
      <alignment horizontal="left"/>
      <protection hidden="1"/>
    </xf>
    <xf numFmtId="0" fontId="10" fillId="2" borderId="2" xfId="0" applyFont="1" applyFill="1" applyBorder="1"/>
    <xf numFmtId="0" fontId="0" fillId="0" borderId="3" xfId="0" applyBorder="1"/>
    <xf numFmtId="0" fontId="0" fillId="0" borderId="4" xfId="0" applyBorder="1"/>
    <xf numFmtId="0" fontId="15" fillId="0" borderId="1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25" fillId="0" borderId="1" xfId="3" applyFont="1" applyBorder="1" applyAlignment="1">
      <alignment horizontal="center" vertical="center"/>
    </xf>
    <xf numFmtId="0" fontId="1" fillId="4" borderId="0" xfId="0" applyFont="1" applyFill="1" applyAlignment="1" applyProtection="1">
      <alignment horizontal="left"/>
      <protection locked="0"/>
    </xf>
    <xf numFmtId="0" fontId="5" fillId="4" borderId="0" xfId="0" applyFont="1" applyFill="1" applyAlignment="1" applyProtection="1">
      <alignment horizontal="left"/>
      <protection locked="0"/>
    </xf>
    <xf numFmtId="0" fontId="14" fillId="0" borderId="1" xfId="3" applyFont="1" applyBorder="1" applyAlignment="1">
      <alignment horizontal="center" vertical="center" wrapText="1"/>
    </xf>
    <xf numFmtId="0" fontId="25" fillId="4" borderId="2" xfId="3" applyFont="1" applyFill="1" applyBorder="1" applyAlignment="1" applyProtection="1">
      <alignment horizontal="center" vertical="center" wrapText="1"/>
      <protection locked="0"/>
    </xf>
    <xf numFmtId="0" fontId="25" fillId="4" borderId="3" xfId="3" applyFont="1" applyFill="1" applyBorder="1" applyAlignment="1" applyProtection="1">
      <alignment horizontal="center" vertical="center" wrapText="1"/>
      <protection locked="0"/>
    </xf>
    <xf numFmtId="0" fontId="25" fillId="4" borderId="4" xfId="3" applyFont="1" applyFill="1" applyBorder="1" applyAlignment="1" applyProtection="1">
      <alignment horizontal="center" vertical="center" wrapText="1"/>
      <protection locked="0"/>
    </xf>
    <xf numFmtId="166" fontId="5" fillId="0" borderId="6" xfId="0" applyNumberFormat="1" applyFont="1" applyBorder="1" applyAlignment="1" applyProtection="1">
      <alignment horizontal="left"/>
      <protection hidden="1"/>
    </xf>
    <xf numFmtId="0" fontId="5" fillId="0" borderId="6" xfId="0" applyFont="1" applyBorder="1" applyAlignment="1" applyProtection="1">
      <alignment horizontal="left"/>
      <protection hidden="1"/>
    </xf>
    <xf numFmtId="0" fontId="14" fillId="0" borderId="6" xfId="3" applyFont="1" applyBorder="1" applyAlignment="1">
      <alignment horizontal="left"/>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0" borderId="0" xfId="0" applyFont="1" applyAlignment="1">
      <alignment horizontal="left"/>
    </xf>
    <xf numFmtId="0" fontId="7" fillId="4" borderId="2" xfId="0" applyFont="1" applyFill="1" applyBorder="1" applyAlignment="1" applyProtection="1">
      <alignment horizontal="left"/>
      <protection locked="0"/>
    </xf>
    <xf numFmtId="0" fontId="7" fillId="4" borderId="3" xfId="0" applyFont="1" applyFill="1" applyBorder="1" applyAlignment="1" applyProtection="1">
      <alignment horizontal="left"/>
      <protection locked="0"/>
    </xf>
    <xf numFmtId="0" fontId="7" fillId="4" borderId="4" xfId="0" applyFont="1" applyFill="1" applyBorder="1" applyAlignment="1" applyProtection="1">
      <alignment horizontal="left"/>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5" fillId="4" borderId="2" xfId="0" applyFont="1" applyFill="1" applyBorder="1" applyAlignment="1" applyProtection="1">
      <alignment horizontal="center" wrapText="1"/>
      <protection locked="0"/>
    </xf>
    <xf numFmtId="0" fontId="5" fillId="4" borderId="3" xfId="0" applyFont="1" applyFill="1" applyBorder="1" applyAlignment="1" applyProtection="1">
      <alignment horizontal="center" wrapText="1"/>
      <protection locked="0"/>
    </xf>
    <xf numFmtId="0" fontId="6" fillId="0" borderId="2" xfId="0" applyFont="1" applyBorder="1" applyAlignment="1">
      <alignment horizontal="center" wrapText="1"/>
    </xf>
    <xf numFmtId="0" fontId="6" fillId="0" borderId="4" xfId="0" applyFont="1" applyBorder="1" applyAlignment="1">
      <alignment horizontal="center" wrapText="1"/>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5" fillId="4" borderId="2" xfId="0" applyFont="1" applyFill="1" applyBorder="1" applyAlignment="1" applyProtection="1">
      <alignment horizontal="left"/>
      <protection locked="0"/>
    </xf>
    <xf numFmtId="0" fontId="5" fillId="4" borderId="3"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7" fillId="0" borderId="6" xfId="0" applyFont="1" applyBorder="1" applyAlignment="1">
      <alignment horizontal="left"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4" borderId="9" xfId="0" applyFont="1" applyFill="1" applyBorder="1" applyAlignment="1" applyProtection="1">
      <alignment horizontal="left"/>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wrapText="1"/>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10" fillId="2"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7" fillId="0" borderId="1" xfId="0" applyFont="1" applyBorder="1" applyAlignment="1">
      <alignment horizontal="right" vertical="center"/>
    </xf>
    <xf numFmtId="0" fontId="7" fillId="0" borderId="1" xfId="0" applyFont="1" applyBorder="1" applyAlignment="1">
      <alignment horizontal="right" vertical="center" indent="1"/>
    </xf>
    <xf numFmtId="0" fontId="5" fillId="4" borderId="6"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7" fillId="0" borderId="1" xfId="0" applyFont="1" applyBorder="1" applyAlignment="1">
      <alignment horizontal="center" vertical="center"/>
    </xf>
    <xf numFmtId="0" fontId="5" fillId="4" borderId="4" xfId="0" applyFont="1" applyFill="1" applyBorder="1" applyAlignment="1" applyProtection="1">
      <alignment horizontal="center" wrapText="1"/>
      <protection locked="0"/>
    </xf>
    <xf numFmtId="0" fontId="5" fillId="4" borderId="8"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9" xfId="0" applyFont="1" applyFill="1" applyBorder="1" applyAlignment="1" applyProtection="1">
      <alignment horizontal="center" wrapText="1"/>
      <protection locked="0"/>
    </xf>
    <xf numFmtId="0" fontId="5" fillId="4" borderId="1" xfId="0" applyFont="1" applyFill="1" applyBorder="1" applyAlignment="1" applyProtection="1">
      <alignment horizontal="center" wrapText="1"/>
      <protection locked="0"/>
    </xf>
    <xf numFmtId="0" fontId="5" fillId="4" borderId="10" xfId="0" applyFont="1" applyFill="1" applyBorder="1" applyAlignment="1" applyProtection="1">
      <alignment horizontal="center" wrapText="1"/>
      <protection locked="0"/>
    </xf>
    <xf numFmtId="0" fontId="7" fillId="0" borderId="5" xfId="0" applyFont="1" applyBorder="1" applyAlignment="1">
      <alignment horizontal="right" vertical="center"/>
    </xf>
    <xf numFmtId="0" fontId="7" fillId="0" borderId="0" xfId="0" applyFont="1" applyAlignment="1">
      <alignment horizontal="right" vertical="center"/>
    </xf>
    <xf numFmtId="1" fontId="5" fillId="4" borderId="2" xfId="0" applyNumberFormat="1" applyFont="1" applyFill="1" applyBorder="1" applyAlignment="1" applyProtection="1">
      <alignment horizontal="left" vertical="center"/>
      <protection locked="0"/>
    </xf>
    <xf numFmtId="1" fontId="5" fillId="4" borderId="3" xfId="0" applyNumberFormat="1" applyFont="1" applyFill="1" applyBorder="1" applyAlignment="1" applyProtection="1">
      <alignment horizontal="left" vertical="center"/>
      <protection locked="0"/>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15" fillId="0" borderId="18" xfId="0" applyFont="1" applyBorder="1" applyAlignment="1">
      <alignment wrapText="1"/>
    </xf>
    <xf numFmtId="0" fontId="15" fillId="0" borderId="19" xfId="0" applyFont="1" applyBorder="1" applyAlignment="1">
      <alignment wrapText="1"/>
    </xf>
    <xf numFmtId="0" fontId="15" fillId="0" borderId="16" xfId="0" applyFont="1" applyBorder="1" applyAlignment="1">
      <alignment wrapText="1"/>
    </xf>
    <xf numFmtId="14" fontId="5" fillId="4" borderId="2" xfId="0" applyNumberFormat="1" applyFont="1" applyFill="1" applyBorder="1" applyAlignment="1" applyProtection="1">
      <alignment horizontal="left" vertical="center"/>
      <protection locked="0"/>
    </xf>
    <xf numFmtId="14" fontId="5" fillId="4" borderId="3" xfId="0" applyNumberFormat="1"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7" fillId="0" borderId="7" xfId="0" applyFont="1" applyBorder="1" applyAlignment="1">
      <alignment horizontal="right" vertical="center"/>
    </xf>
    <xf numFmtId="0" fontId="7" fillId="0" borderId="13" xfId="0" applyFont="1" applyBorder="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4" borderId="11" xfId="0" applyFont="1" applyFill="1" applyBorder="1" applyAlignment="1" applyProtection="1">
      <alignment horizontal="left" vertical="center"/>
      <protection locked="0"/>
    </xf>
    <xf numFmtId="0" fontId="5" fillId="4" borderId="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5" fillId="0" borderId="19" xfId="0" applyFont="1" applyBorder="1" applyAlignment="1">
      <alignment vertical="center" wrapText="1"/>
    </xf>
    <xf numFmtId="0" fontId="15" fillId="0" borderId="16" xfId="0" applyFont="1" applyBorder="1" applyAlignment="1">
      <alignment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166" fontId="5" fillId="4" borderId="6" xfId="0" applyNumberFormat="1" applyFont="1" applyFill="1" applyBorder="1" applyAlignment="1" applyProtection="1">
      <alignment horizontal="left"/>
      <protection locked="0"/>
    </xf>
    <xf numFmtId="0" fontId="10" fillId="2"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5" fillId="0" borderId="18" xfId="0" applyFont="1" applyBorder="1"/>
    <xf numFmtId="0" fontId="15" fillId="0" borderId="19" xfId="0" applyFont="1" applyBorder="1"/>
    <xf numFmtId="0" fontId="15" fillId="0" borderId="16" xfId="0" applyFont="1" applyBorder="1"/>
  </cellXfs>
  <cellStyles count="5">
    <cellStyle name="Hiperpovezava" xfId="4" builtinId="8"/>
    <cellStyle name="Navadno" xfId="0" builtinId="0"/>
    <cellStyle name="Navadno 2" xfId="3" xr:uid="{00000000-0005-0000-0000-000002000000}"/>
    <cellStyle name="Navadno 3" xfId="1" xr:uid="{00000000-0005-0000-0000-000003000000}"/>
    <cellStyle name="Normal_Tekmovanje" xfId="2" xr:uid="{00000000-0005-0000-0000-000004000000}"/>
  </cellStyles>
  <dxfs count="14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Obrazec 1'!A1"/><Relationship Id="rId2" Type="http://schemas.openxmlformats.org/officeDocument/2006/relationships/image" Target="../media/image1.png"/><Relationship Id="rId1" Type="http://schemas.openxmlformats.org/officeDocument/2006/relationships/hyperlink" Target="#Navodila!G6"/><Relationship Id="rId5" Type="http://schemas.openxmlformats.org/officeDocument/2006/relationships/hyperlink" Target="#'Obrazec 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116443</xdr:colOff>
      <xdr:row>5</xdr:row>
      <xdr:rowOff>124710</xdr:rowOff>
    </xdr:from>
    <xdr:to>
      <xdr:col>7</xdr:col>
      <xdr:colOff>357187</xdr:colOff>
      <xdr:row>5</xdr:row>
      <xdr:rowOff>365454</xdr:rowOff>
    </xdr:to>
    <xdr:pic>
      <xdr:nvPicPr>
        <xdr:cNvPr id="2" name="Slika 1">
          <a:hlinkClick xmlns:r="http://schemas.openxmlformats.org/officeDocument/2006/relationships" r:id="rId1"/>
          <a:extLst>
            <a:ext uri="{FF2B5EF4-FFF2-40B4-BE49-F238E27FC236}">
              <a16:creationId xmlns:a16="http://schemas.microsoft.com/office/drawing/2014/main" id="{15E9EE0A-7F51-419C-A1D9-A46A14C978FD}"/>
            </a:ext>
          </a:extLst>
        </xdr:cNvPr>
        <xdr:cNvPicPr>
          <a:picLocks noChangeAspect="1"/>
        </xdr:cNvPicPr>
      </xdr:nvPicPr>
      <xdr:blipFill>
        <a:blip xmlns:r="http://schemas.openxmlformats.org/officeDocument/2006/relationships" r:embed="rId2"/>
        <a:stretch>
          <a:fillRect/>
        </a:stretch>
      </xdr:blipFill>
      <xdr:spPr>
        <a:xfrm>
          <a:off x="4656693" y="1561398"/>
          <a:ext cx="240744" cy="240744"/>
        </a:xfrm>
        <a:prstGeom prst="rect">
          <a:avLst/>
        </a:prstGeom>
      </xdr:spPr>
    </xdr:pic>
    <xdr:clientData/>
  </xdr:twoCellAnchor>
  <xdr:twoCellAnchor>
    <xdr:from>
      <xdr:col>6</xdr:col>
      <xdr:colOff>304589</xdr:colOff>
      <xdr:row>7</xdr:row>
      <xdr:rowOff>175079</xdr:rowOff>
    </xdr:from>
    <xdr:to>
      <xdr:col>7</xdr:col>
      <xdr:colOff>498350</xdr:colOff>
      <xdr:row>8</xdr:row>
      <xdr:rowOff>45120</xdr:rowOff>
    </xdr:to>
    <xdr:grpSp>
      <xdr:nvGrpSpPr>
        <xdr:cNvPr id="6" name="Skupina 5">
          <a:extLst>
            <a:ext uri="{FF2B5EF4-FFF2-40B4-BE49-F238E27FC236}">
              <a16:creationId xmlns:a16="http://schemas.microsoft.com/office/drawing/2014/main" id="{7973EDFA-6FB0-7B9F-2501-DC3BCFBC53C5}"/>
            </a:ext>
          </a:extLst>
        </xdr:cNvPr>
        <xdr:cNvGrpSpPr/>
      </xdr:nvGrpSpPr>
      <xdr:grpSpPr>
        <a:xfrm>
          <a:off x="4233652" y="2754767"/>
          <a:ext cx="804948" cy="251041"/>
          <a:chOff x="4233652" y="2373767"/>
          <a:chExt cx="804948" cy="251041"/>
        </a:xfrm>
      </xdr:grpSpPr>
      <xdr:pic>
        <xdr:nvPicPr>
          <xdr:cNvPr id="3" name="Slika 2">
            <a:hlinkClick xmlns:r="http://schemas.openxmlformats.org/officeDocument/2006/relationships" r:id="rId3"/>
            <a:extLst>
              <a:ext uri="{FF2B5EF4-FFF2-40B4-BE49-F238E27FC236}">
                <a16:creationId xmlns:a16="http://schemas.microsoft.com/office/drawing/2014/main" id="{755CD81C-7895-499E-827A-51523DF39662}"/>
              </a:ext>
            </a:extLst>
          </xdr:cNvPr>
          <xdr:cNvPicPr>
            <a:picLocks noChangeAspect="1"/>
          </xdr:cNvPicPr>
        </xdr:nvPicPr>
        <xdr:blipFill rotWithShape="1">
          <a:blip xmlns:r="http://schemas.openxmlformats.org/officeDocument/2006/relationships" r:embed="rId4"/>
          <a:srcRect t="3810" r="61393" b="1"/>
          <a:stretch/>
        </xdr:blipFill>
        <xdr:spPr>
          <a:xfrm>
            <a:off x="4233652" y="2373767"/>
            <a:ext cx="317934" cy="250413"/>
          </a:xfrm>
          <a:prstGeom prst="rect">
            <a:avLst/>
          </a:prstGeom>
        </xdr:spPr>
      </xdr:pic>
      <xdr:pic>
        <xdr:nvPicPr>
          <xdr:cNvPr id="4" name="Slika 3">
            <a:hlinkClick xmlns:r="http://schemas.openxmlformats.org/officeDocument/2006/relationships" r:id="rId5"/>
            <a:extLst>
              <a:ext uri="{FF2B5EF4-FFF2-40B4-BE49-F238E27FC236}">
                <a16:creationId xmlns:a16="http://schemas.microsoft.com/office/drawing/2014/main" id="{E4FE6672-2355-4C6E-835E-2F3FBE2694EE}"/>
              </a:ext>
            </a:extLst>
          </xdr:cNvPr>
          <xdr:cNvPicPr>
            <a:picLocks noChangeAspect="1"/>
          </xdr:cNvPicPr>
        </xdr:nvPicPr>
        <xdr:blipFill rotWithShape="1">
          <a:blip xmlns:r="http://schemas.openxmlformats.org/officeDocument/2006/relationships" r:embed="rId4"/>
          <a:srcRect l="41139" t="4508" b="-1"/>
          <a:stretch/>
        </xdr:blipFill>
        <xdr:spPr>
          <a:xfrm>
            <a:off x="4546626" y="2374395"/>
            <a:ext cx="491974" cy="250413"/>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9"/>
  <sheetViews>
    <sheetView showGridLines="0" tabSelected="1" zoomScale="120" zoomScaleNormal="120" workbookViewId="0">
      <selection activeCell="J4" sqref="J4"/>
    </sheetView>
  </sheetViews>
  <sheetFormatPr defaultRowHeight="15" x14ac:dyDescent="0.25"/>
  <cols>
    <col min="1" max="1" width="9.140625" style="93"/>
    <col min="2" max="2" width="11.42578125" customWidth="1"/>
    <col min="4" max="4" width="10.85546875" customWidth="1"/>
  </cols>
  <sheetData>
    <row r="1" spans="1:9" ht="23.25" x14ac:dyDescent="0.35">
      <c r="B1" s="94" t="s">
        <v>248</v>
      </c>
    </row>
    <row r="2" spans="1:9" ht="30" customHeight="1" x14ac:dyDescent="0.25">
      <c r="A2" s="95" t="s">
        <v>51</v>
      </c>
      <c r="B2" s="96" t="s">
        <v>270</v>
      </c>
    </row>
    <row r="3" spans="1:9" ht="30" customHeight="1" x14ac:dyDescent="0.25">
      <c r="A3" s="95"/>
      <c r="B3" s="96" t="s">
        <v>271</v>
      </c>
    </row>
    <row r="4" spans="1:9" ht="30" customHeight="1" x14ac:dyDescent="0.25">
      <c r="A4" s="95" t="s">
        <v>52</v>
      </c>
      <c r="B4" s="96" t="s">
        <v>244</v>
      </c>
      <c r="E4" s="97" t="s">
        <v>245</v>
      </c>
    </row>
    <row r="5" spans="1:9" ht="30" customHeight="1" x14ac:dyDescent="0.25">
      <c r="A5" s="99" t="s">
        <v>53</v>
      </c>
      <c r="B5" s="98" t="s">
        <v>241</v>
      </c>
      <c r="G5" s="114" t="s">
        <v>243</v>
      </c>
      <c r="H5" s="114"/>
      <c r="I5" s="114"/>
    </row>
    <row r="6" spans="1:9" ht="30" customHeight="1" x14ac:dyDescent="0.25">
      <c r="A6" s="95" t="s">
        <v>54</v>
      </c>
      <c r="B6" s="96" t="s">
        <v>254</v>
      </c>
    </row>
    <row r="7" spans="1:9" ht="30" customHeight="1" x14ac:dyDescent="0.35">
      <c r="A7" s="95"/>
      <c r="B7" s="98" t="s">
        <v>242</v>
      </c>
      <c r="G7" s="101"/>
      <c r="H7" s="109" t="s">
        <v>253</v>
      </c>
    </row>
    <row r="8" spans="1:9" ht="30" customHeight="1" x14ac:dyDescent="0.25">
      <c r="A8" s="95" t="s">
        <v>55</v>
      </c>
      <c r="B8" s="96" t="s">
        <v>246</v>
      </c>
    </row>
    <row r="9" spans="1:9" ht="30" customHeight="1" x14ac:dyDescent="0.25">
      <c r="A9" s="95"/>
      <c r="B9" s="96" t="s">
        <v>250</v>
      </c>
      <c r="E9" s="97" t="s">
        <v>202</v>
      </c>
    </row>
    <row r="10" spans="1:9" ht="30" customHeight="1" x14ac:dyDescent="0.25">
      <c r="A10" s="95" t="s">
        <v>56</v>
      </c>
      <c r="B10" s="96" t="s">
        <v>247</v>
      </c>
    </row>
    <row r="12" spans="1:9" ht="20.100000000000001" customHeight="1" x14ac:dyDescent="0.35">
      <c r="B12" s="94" t="s">
        <v>249</v>
      </c>
    </row>
    <row r="13" spans="1:9" ht="9.9499999999999993" customHeight="1" x14ac:dyDescent="0.3">
      <c r="B13" s="92"/>
    </row>
    <row r="14" spans="1:9" ht="20.100000000000001" customHeight="1" x14ac:dyDescent="0.25">
      <c r="B14" s="97" t="s">
        <v>196</v>
      </c>
    </row>
    <row r="15" spans="1:9" ht="20.100000000000001" customHeight="1" x14ac:dyDescent="0.25">
      <c r="B15" s="97" t="s">
        <v>197</v>
      </c>
    </row>
    <row r="16" spans="1:9" ht="20.100000000000001" customHeight="1" x14ac:dyDescent="0.25">
      <c r="B16" s="97" t="s">
        <v>202</v>
      </c>
    </row>
    <row r="17" spans="2:2" ht="20.100000000000001" customHeight="1" x14ac:dyDescent="0.25">
      <c r="B17" s="97" t="s">
        <v>203</v>
      </c>
    </row>
    <row r="18" spans="2:2" ht="20.100000000000001" customHeight="1" x14ac:dyDescent="0.25">
      <c r="B18" s="97" t="s">
        <v>204</v>
      </c>
    </row>
    <row r="19" spans="2:2" ht="20.100000000000001" customHeight="1" x14ac:dyDescent="0.25">
      <c r="B19" s="97" t="s">
        <v>205</v>
      </c>
    </row>
    <row r="20" spans="2:2" ht="20.100000000000001" customHeight="1" x14ac:dyDescent="0.25">
      <c r="B20" s="97" t="s">
        <v>206</v>
      </c>
    </row>
    <row r="21" spans="2:2" ht="20.100000000000001" customHeight="1" x14ac:dyDescent="0.25">
      <c r="B21" s="97" t="s">
        <v>238</v>
      </c>
    </row>
    <row r="22" spans="2:2" ht="20.100000000000001" customHeight="1" x14ac:dyDescent="0.25">
      <c r="B22" s="97" t="s">
        <v>240</v>
      </c>
    </row>
    <row r="23" spans="2:2" ht="20.100000000000001" customHeight="1" x14ac:dyDescent="0.25">
      <c r="B23" s="97" t="s">
        <v>261</v>
      </c>
    </row>
    <row r="24" spans="2:2" ht="20.100000000000001" customHeight="1" x14ac:dyDescent="0.25">
      <c r="B24" s="97" t="s">
        <v>262</v>
      </c>
    </row>
    <row r="25" spans="2:2" ht="20.100000000000001" customHeight="1" x14ac:dyDescent="0.25">
      <c r="B25" s="97" t="s">
        <v>207</v>
      </c>
    </row>
    <row r="26" spans="2:2" ht="20.100000000000001" customHeight="1" x14ac:dyDescent="0.25">
      <c r="B26" s="97" t="s">
        <v>208</v>
      </c>
    </row>
    <row r="27" spans="2:2" ht="20.100000000000001" customHeight="1" x14ac:dyDescent="0.25">
      <c r="B27" s="97" t="s">
        <v>209</v>
      </c>
    </row>
    <row r="28" spans="2:2" ht="20.100000000000001" customHeight="1" x14ac:dyDescent="0.25">
      <c r="B28" s="97" t="s">
        <v>210</v>
      </c>
    </row>
    <row r="29" spans="2:2" ht="20.100000000000001" customHeight="1" x14ac:dyDescent="0.25">
      <c r="B29" s="97" t="s">
        <v>211</v>
      </c>
    </row>
    <row r="30" spans="2:2" ht="20.100000000000001" customHeight="1" x14ac:dyDescent="0.25">
      <c r="B30" s="97" t="s">
        <v>212</v>
      </c>
    </row>
    <row r="31" spans="2:2" ht="20.100000000000001" customHeight="1" x14ac:dyDescent="0.25">
      <c r="B31" s="97" t="s">
        <v>213</v>
      </c>
    </row>
    <row r="32" spans="2:2" ht="20.100000000000001" customHeight="1" x14ac:dyDescent="0.25">
      <c r="B32" s="97" t="s">
        <v>214</v>
      </c>
    </row>
    <row r="33" spans="2:2" ht="20.100000000000001" customHeight="1" x14ac:dyDescent="0.25">
      <c r="B33" s="97" t="s">
        <v>239</v>
      </c>
    </row>
    <row r="34" spans="2:2" ht="20.100000000000001" customHeight="1" x14ac:dyDescent="0.25">
      <c r="B34" s="97" t="s">
        <v>263</v>
      </c>
    </row>
    <row r="35" spans="2:2" ht="20.100000000000001" customHeight="1" x14ac:dyDescent="0.25">
      <c r="B35" s="97" t="s">
        <v>264</v>
      </c>
    </row>
    <row r="36" spans="2:2" ht="20.100000000000001" customHeight="1" x14ac:dyDescent="0.25">
      <c r="B36" s="97" t="s">
        <v>198</v>
      </c>
    </row>
    <row r="37" spans="2:2" ht="20.100000000000001" customHeight="1" x14ac:dyDescent="0.25">
      <c r="B37" s="97" t="s">
        <v>199</v>
      </c>
    </row>
    <row r="38" spans="2:2" ht="20.100000000000001" customHeight="1" x14ac:dyDescent="0.25">
      <c r="B38" s="97" t="s">
        <v>200</v>
      </c>
    </row>
    <row r="39" spans="2:2" ht="20.100000000000001" customHeight="1" x14ac:dyDescent="0.25">
      <c r="B39" s="97" t="s">
        <v>201</v>
      </c>
    </row>
  </sheetData>
  <sheetProtection algorithmName="SHA-512" hashValue="zxTm+LreR3myxHgDwjFdnR+NorY3IxOA8xRL0XIv6g5H088NXzWsKXcLdvH99xejkwVurilapcbBxdqeQig28Q==" saltValue="OSXc0Se9pox5B+7ftD7JEg==" spinCount="100000" sheet="1" objects="1" scenarios="1"/>
  <mergeCells count="1">
    <mergeCell ref="G5:I5"/>
  </mergeCells>
  <phoneticPr fontId="34" type="noConversion"/>
  <dataValidations disablePrompts="1" count="1">
    <dataValidation type="list" allowBlank="1" showInputMessage="1" showErrorMessage="1" sqref="G7" xr:uid="{00000000-0002-0000-0000-000000000000}">
      <formula1>NEDA</formula1>
    </dataValidation>
  </dataValidations>
  <hyperlinks>
    <hyperlink ref="B14" location="'Obrazec 1'!A1" display="Obrazec 1" xr:uid="{00000000-0004-0000-0000-000000000000}"/>
    <hyperlink ref="B15" location="'Obrazec 2'!A1" display="Obrazec 2" xr:uid="{00000000-0004-0000-0000-000001000000}"/>
    <hyperlink ref="B16" location="'Obrazec 3.1'!A1" display="Obrazec 3.1" xr:uid="{00000000-0004-0000-0000-000002000000}"/>
    <hyperlink ref="B17" location="'3.2'!A1" display="Obrazec 3.2" xr:uid="{00000000-0004-0000-0000-000003000000}"/>
    <hyperlink ref="B18" location="'3.3'!A1" display="Obrazec 3.3" xr:uid="{00000000-0004-0000-0000-000004000000}"/>
    <hyperlink ref="B19" location="'3.4'!A1" display="Obrazec 3.4" xr:uid="{00000000-0004-0000-0000-000005000000}"/>
    <hyperlink ref="B20" location="'3.5'!A1" display="Obrazec 3.5" xr:uid="{00000000-0004-0000-0000-000006000000}"/>
    <hyperlink ref="B21" location="'3.6'!A1" display="Obrazec 3.6" xr:uid="{00000000-0004-0000-0000-000007000000}"/>
    <hyperlink ref="B22" location="'3.7'!A1" display="Obrazec 3.7" xr:uid="{00000000-0004-0000-0000-000008000000}"/>
    <hyperlink ref="B25" location="'Obrazec 4.1'!A1" display="Obrazec 4.1" xr:uid="{00000000-0004-0000-0000-000009000000}"/>
    <hyperlink ref="B26" location="'4.2'!A1" display="Obrazec 4.2" xr:uid="{00000000-0004-0000-0000-00000A000000}"/>
    <hyperlink ref="B27" location="'4.3'!A1" display="Obrazec 4.3" xr:uid="{00000000-0004-0000-0000-00000B000000}"/>
    <hyperlink ref="B28" location="'4.4'!A1" display="Obrazec 4.4" xr:uid="{00000000-0004-0000-0000-00000C000000}"/>
    <hyperlink ref="B29" location="'4.5'!A1" display="Obrazec 4.5" xr:uid="{00000000-0004-0000-0000-00000D000000}"/>
    <hyperlink ref="B30" location="'4.6'!A1" display="Obrazec 4.6" xr:uid="{00000000-0004-0000-0000-00000E000000}"/>
    <hyperlink ref="B31" location="'4.7'!A1" display="Obrazec 4.7" xr:uid="{00000000-0004-0000-0000-00000F000000}"/>
    <hyperlink ref="B32" location="'4.8'!A1" display="Obrazec 4.8" xr:uid="{00000000-0004-0000-0000-000010000000}"/>
    <hyperlink ref="B33" location="'4.9'!A1" display="Obrazec 4.9" xr:uid="{00000000-0004-0000-0000-000011000000}"/>
    <hyperlink ref="B36" location="'Obrazec 5'!A1" display="Obrazec 5" xr:uid="{00000000-0004-0000-0000-000012000000}"/>
    <hyperlink ref="B37" location="'Obrazec 6'!A1" display="Obrazec 6" xr:uid="{00000000-0004-0000-0000-000013000000}"/>
    <hyperlink ref="B38" location="'Obrazec 7'!A1" display="Obrazec 7" xr:uid="{00000000-0004-0000-0000-000014000000}"/>
    <hyperlink ref="B39" location="'Končno poročilo'!A1" display="Končno poročilo" xr:uid="{00000000-0004-0000-0000-000015000000}"/>
    <hyperlink ref="E9" location="'Obrazec 3.1'!A1" display="Obrazec 3.1" xr:uid="{00000000-0004-0000-0000-000016000000}"/>
    <hyperlink ref="E4" location="'Obrazec 1'!A1" display="Obrazec 1." xr:uid="{00000000-0004-0000-0000-000017000000}"/>
    <hyperlink ref="B23:B24" location="'3.7'!A1" display="Obrazec 3.7" xr:uid="{00000000-0004-0000-0000-000018000000}"/>
    <hyperlink ref="B34:B35" location="'4.9'!A1" display="Obrazec 4.9" xr:uid="{00000000-0004-0000-0000-000019000000}"/>
    <hyperlink ref="B23" location="'3.8'!Področje_tiskanja" display="Obrazec 3.8" xr:uid="{00000000-0004-0000-0000-00001A000000}"/>
    <hyperlink ref="B24" location="'3.9'!Področje_tiskanja" display="Obrazec 3.9" xr:uid="{00000000-0004-0000-0000-00001B000000}"/>
    <hyperlink ref="B34" location="'4.10'!A1" display="Obrazec 4.10" xr:uid="{00000000-0004-0000-0000-00001C000000}"/>
    <hyperlink ref="B35" location="'4.11'!A1" display="Obrazec 4.11" xr:uid="{00000000-0004-0000-0000-00001D000000}"/>
  </hyperlinks>
  <pageMargins left="0.7" right="0.7" top="0.75" bottom="0.75" header="0.3" footer="0.3"/>
  <pageSetup paperSize="9" scale="9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Q180"/>
  <sheetViews>
    <sheetView showGridLines="0" zoomScale="120" zoomScaleNormal="120" zoomScaleSheetLayoutView="120" workbookViewId="0">
      <selection activeCell="L13" sqref="L13"/>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qlspOCbDY/NzPE1ZlnHhg9gYXlVrdTes9/AJ8wn2zZKD0QXA2RbV4ytLV4NxnuOQbLuL/frfdQBuoWBK2cUbjg==" saltValue="mPU1wGf1cIaeJkUDh7yItA=="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92" priority="11">
      <formula>"if+$B$22="""""</formula>
    </cfRule>
  </conditionalFormatting>
  <conditionalFormatting sqref="B37:B38">
    <cfRule type="expression" dxfId="91" priority="4">
      <formula>"if+$B$22="""""</formula>
    </cfRule>
  </conditionalFormatting>
  <conditionalFormatting sqref="B56:B57">
    <cfRule type="expression" dxfId="90" priority="3">
      <formula>"if+$B$22="""""</formula>
    </cfRule>
  </conditionalFormatting>
  <conditionalFormatting sqref="D75">
    <cfRule type="expression" dxfId="89" priority="5">
      <formula>"if+$B$22="""""</formula>
    </cfRule>
  </conditionalFormatting>
  <conditionalFormatting sqref="F18:F19">
    <cfRule type="expression" dxfId="88" priority="10">
      <formula>"if+$B$22="""""</formula>
    </cfRule>
  </conditionalFormatting>
  <conditionalFormatting sqref="F37:F38">
    <cfRule type="expression" dxfId="87" priority="2">
      <formula>"if+$B$22="""""</formula>
    </cfRule>
  </conditionalFormatting>
  <conditionalFormatting sqref="F56:F57">
    <cfRule type="expression" dxfId="86" priority="1">
      <formula>"if+$B$22="""""</formula>
    </cfRule>
  </conditionalFormatting>
  <conditionalFormatting sqref="G7">
    <cfRule type="expression" dxfId="85" priority="12">
      <formula>#REF!="NE"</formula>
    </cfRule>
    <cfRule type="expression" dxfId="84" priority="13">
      <formula>#REF!=""</formula>
    </cfRule>
  </conditionalFormatting>
  <dataValidations disablePrompts="1" count="7">
    <dataValidation type="list" allowBlank="1" showInputMessage="1" showErrorMessage="1" sqref="A10:H10" xr:uid="{00000000-0002-0000-0900-000000000000}">
      <formula1>cena</formula1>
    </dataValidation>
    <dataValidation type="list" allowBlank="1" showInputMessage="1" showErrorMessage="1" sqref="D56 D18 H37 H18 D37 H56" xr:uid="{00000000-0002-0000-0900-000001000000}">
      <formula1>kompetence</formula1>
    </dataValidation>
    <dataValidation type="whole" allowBlank="1" showInputMessage="1" showErrorMessage="1" sqref="D59:D73 H21:H36 D21:D36 D40:D55 H40:H55 H59:H73" xr:uid="{00000000-0002-0000-0900-000002000000}">
      <formula1>1930</formula1>
      <formula2>2040</formula2>
    </dataValidation>
    <dataValidation type="list" allowBlank="1" showInputMessage="1" showErrorMessage="1" sqref="A7:F7" xr:uid="{00000000-0002-0000-0900-000003000000}">
      <formula1>netekomovalni_program</formula1>
    </dataValidation>
    <dataValidation type="list" allowBlank="1" showInputMessage="1" showErrorMessage="1" sqref="E86:F87 C118:C119 E102:F103 C86:C87 C166:C167 C102:C103 E134:F135 C134:C135 E150:F151 C150:C151 E166:F167 E118:F119" xr:uid="{00000000-0002-0000-0900-000004000000}">
      <formula1>mesec</formula1>
    </dataValidation>
    <dataValidation type="list" allowBlank="1" showInputMessage="1" showErrorMessage="1" sqref="E120:F120 E88:F88 E104:F104 E136:F138 E152:F154 E168:F169" xr:uid="{00000000-0002-0000-0900-000005000000}">
      <formula1>obseg4</formula1>
    </dataValidation>
    <dataValidation type="time" allowBlank="1" showInputMessage="1" showErrorMessage="1" error="Prosim vnestie čas v fomratu hh:mm" sqref="B77:C83 B93:C99 B109:C115 B125:C131 B141:C147 B157:C163" xr:uid="{00000000-0002-0000-09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7000000}">
          <x14:formula1>
            <xm:f>sifrant!$L$5:$L$10</xm:f>
          </x14:formula1>
          <xm:sqref>G7:H7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Q180"/>
  <sheetViews>
    <sheetView showGridLines="0" topLeftCell="A19" zoomScale="120" zoomScaleNormal="120" zoomScaleSheetLayoutView="120" workbookViewId="0">
      <selection activeCell="K44" sqref="K44"/>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hpLB0X1GZV7ZlLqpULUQc4k500dNz0dcchx+wVbKS3QwWpo3+hWkXUi7GYEroG0KPaf6HR9rkruEhOjdgxPjMQ==" saltValue="V9mxOeK7MTgTs6wGpVjyyw=="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83" priority="11">
      <formula>"if+$B$22="""""</formula>
    </cfRule>
  </conditionalFormatting>
  <conditionalFormatting sqref="B37:B38">
    <cfRule type="expression" dxfId="82" priority="4">
      <formula>"if+$B$22="""""</formula>
    </cfRule>
  </conditionalFormatting>
  <conditionalFormatting sqref="B56:B57">
    <cfRule type="expression" dxfId="81" priority="3">
      <formula>"if+$B$22="""""</formula>
    </cfRule>
  </conditionalFormatting>
  <conditionalFormatting sqref="D75">
    <cfRule type="expression" dxfId="80" priority="5">
      <formula>"if+$B$22="""""</formula>
    </cfRule>
  </conditionalFormatting>
  <conditionalFormatting sqref="F18:F19">
    <cfRule type="expression" dxfId="79" priority="10">
      <formula>"if+$B$22="""""</formula>
    </cfRule>
  </conditionalFormatting>
  <conditionalFormatting sqref="F37:F38">
    <cfRule type="expression" dxfId="78" priority="2">
      <formula>"if+$B$22="""""</formula>
    </cfRule>
  </conditionalFormatting>
  <conditionalFormatting sqref="F56:F57">
    <cfRule type="expression" dxfId="77" priority="1">
      <formula>"if+$B$22="""""</formula>
    </cfRule>
  </conditionalFormatting>
  <conditionalFormatting sqref="G7">
    <cfRule type="expression" dxfId="76" priority="12">
      <formula>#REF!="NE"</formula>
    </cfRule>
    <cfRule type="expression" dxfId="75" priority="13">
      <formula>#REF!=""</formula>
    </cfRule>
  </conditionalFormatting>
  <dataValidations count="7">
    <dataValidation type="list" allowBlank="1" showInputMessage="1" showErrorMessage="1" sqref="A10:H10" xr:uid="{00000000-0002-0000-0A00-000000000000}">
      <formula1>cena</formula1>
    </dataValidation>
    <dataValidation type="list" allowBlank="1" showInputMessage="1" showErrorMessage="1" sqref="D56 D18 H37 H18 D37 H56" xr:uid="{00000000-0002-0000-0A00-000001000000}">
      <formula1>kompetence</formula1>
    </dataValidation>
    <dataValidation type="whole" allowBlank="1" showInputMessage="1" showErrorMessage="1" sqref="D59:D73 H21:H36 D21:D36 D40:D55 H40:H55 H59:H73" xr:uid="{00000000-0002-0000-0A00-000002000000}">
      <formula1>1930</formula1>
      <formula2>2040</formula2>
    </dataValidation>
    <dataValidation type="list" allowBlank="1" showInputMessage="1" showErrorMessage="1" sqref="A7:F7" xr:uid="{00000000-0002-0000-0A00-000003000000}">
      <formula1>netekomovalni_program</formula1>
    </dataValidation>
    <dataValidation type="list" allowBlank="1" showInputMessage="1" showErrorMessage="1" sqref="E86:F87 C118:C119 E102:F103 C86:C87 C166:C167 C102:C103 E134:F135 C134:C135 E150:F151 C150:C151 E166:F167 E118:F119" xr:uid="{00000000-0002-0000-0A00-000004000000}">
      <formula1>mesec</formula1>
    </dataValidation>
    <dataValidation type="list" allowBlank="1" showInputMessage="1" showErrorMessage="1" sqref="E120:F120 E88:F88 E104:F104 E136:F138 E152:F154 E168:F169" xr:uid="{00000000-0002-0000-0A00-000005000000}">
      <formula1>obseg4</formula1>
    </dataValidation>
    <dataValidation type="time" allowBlank="1" showInputMessage="1" showErrorMessage="1" error="Prosim vnestie čas v fomratu hh:mm" sqref="B77:C83 B93:C99 B109:C115 B125:C131 B141:C147 B157:C163" xr:uid="{00000000-0002-0000-0A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sifrant!$L$5:$L$10</xm:f>
          </x14:formula1>
          <xm:sqref>G7:H7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Q180"/>
  <sheetViews>
    <sheetView showGridLines="0" zoomScale="120" zoomScaleNormal="120" zoomScaleSheetLayoutView="120" workbookViewId="0">
      <selection activeCell="J41" sqref="J41"/>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i8wKkNOFU73Mtm3nr93sU3uPvdz+fOccz/7yFn0RtEUWCBMtFJ8Ul1+y6mIiQp7AKtgT00dbVVB9QAloOLZYHw==" saltValue="Qt6lKHABu3CZIO0crApc4g=="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74" priority="11">
      <formula>"if+$B$22="""""</formula>
    </cfRule>
  </conditionalFormatting>
  <conditionalFormatting sqref="B37:B38">
    <cfRule type="expression" dxfId="73" priority="4">
      <formula>"if+$B$22="""""</formula>
    </cfRule>
  </conditionalFormatting>
  <conditionalFormatting sqref="B56:B57">
    <cfRule type="expression" dxfId="72" priority="3">
      <formula>"if+$B$22="""""</formula>
    </cfRule>
  </conditionalFormatting>
  <conditionalFormatting sqref="D75">
    <cfRule type="expression" dxfId="71" priority="5">
      <formula>"if+$B$22="""""</formula>
    </cfRule>
  </conditionalFormatting>
  <conditionalFormatting sqref="F18:F19">
    <cfRule type="expression" dxfId="70" priority="10">
      <formula>"if+$B$22="""""</formula>
    </cfRule>
  </conditionalFormatting>
  <conditionalFormatting sqref="F37:F38">
    <cfRule type="expression" dxfId="69" priority="2">
      <formula>"if+$B$22="""""</formula>
    </cfRule>
  </conditionalFormatting>
  <conditionalFormatting sqref="F56:F57">
    <cfRule type="expression" dxfId="68" priority="1">
      <formula>"if+$B$22="""""</formula>
    </cfRule>
  </conditionalFormatting>
  <conditionalFormatting sqref="G7">
    <cfRule type="expression" dxfId="67" priority="12">
      <formula>#REF!="NE"</formula>
    </cfRule>
    <cfRule type="expression" dxfId="66" priority="13">
      <formula>#REF!=""</formula>
    </cfRule>
  </conditionalFormatting>
  <dataValidations count="7">
    <dataValidation type="time" allowBlank="1" showInputMessage="1" showErrorMessage="1" error="Prosim vnestie čas v fomratu hh:mm" sqref="B77:C83 B93:C99 B109:C115 B125:C131 B141:C147 B157:C163" xr:uid="{00000000-0002-0000-0B00-000000000000}">
      <formula1>0</formula1>
      <formula2>0.999305555555556</formula2>
    </dataValidation>
    <dataValidation type="list" allowBlank="1" showInputMessage="1" showErrorMessage="1" sqref="E120:F120 E88:F88 E104:F104 E136:F138 E152:F154 E168:F169" xr:uid="{00000000-0002-0000-0B00-000001000000}">
      <formula1>obseg4</formula1>
    </dataValidation>
    <dataValidation type="list" allowBlank="1" showInputMessage="1" showErrorMessage="1" sqref="E86:F87 C118:C119 E102:F103 C86:C87 C166:C167 C102:C103 E134:F135 C134:C135 E150:F151 C150:C151 E166:F167 E118:F119" xr:uid="{00000000-0002-0000-0B00-000002000000}">
      <formula1>mesec</formula1>
    </dataValidation>
    <dataValidation type="list" allowBlank="1" showInputMessage="1" showErrorMessage="1" sqref="A7:F7" xr:uid="{00000000-0002-0000-0B00-000003000000}">
      <formula1>netekomovalni_program</formula1>
    </dataValidation>
    <dataValidation type="whole" allowBlank="1" showInputMessage="1" showErrorMessage="1" sqref="D59:D73 H21:H36 D21:D36 D40:D55 H40:H55 H59:H73" xr:uid="{00000000-0002-0000-0B00-000004000000}">
      <formula1>1930</formula1>
      <formula2>2040</formula2>
    </dataValidation>
    <dataValidation type="list" allowBlank="1" showInputMessage="1" showErrorMessage="1" sqref="D56 D18 H37 H18 D37 H56" xr:uid="{00000000-0002-0000-0B00-000005000000}">
      <formula1>kompetence</formula1>
    </dataValidation>
    <dataValidation type="list" allowBlank="1" showInputMessage="1" showErrorMessage="1" sqref="A10:H10" xr:uid="{00000000-0002-0000-0B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7000000}">
          <x14:formula1>
            <xm:f>sifrant!$L$5:$L$10</xm:f>
          </x14:formula1>
          <xm:sqref>G7:H7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Q213"/>
  <sheetViews>
    <sheetView showGridLines="0" view="pageBreakPreview" topLeftCell="A160" zoomScale="120" zoomScaleNormal="120" zoomScaleSheetLayoutView="120" workbookViewId="0">
      <selection activeCell="H183" sqref="H183"/>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yG7n4osirlrpHQFap/gGdNfELNYMpzx/N+LCOLf7EuEZnFgCPU8uB7T06q38yejJcGbHvKJfxL242ZliNBrCVA==" saltValue="1PV6r4jlJ765xfbkXeYg1w==" spinCount="100000" sheet="1" objects="1" scenarios="1"/>
  <mergeCells count="144">
    <mergeCell ref="E193:F193"/>
    <mergeCell ref="D98:F98"/>
    <mergeCell ref="D114:F114"/>
    <mergeCell ref="D130:F130"/>
    <mergeCell ref="D149:F149"/>
    <mergeCell ref="D165:F165"/>
    <mergeCell ref="D181:F181"/>
    <mergeCell ref="A123:B123"/>
    <mergeCell ref="E125:F125"/>
    <mergeCell ref="E127:F127"/>
    <mergeCell ref="D150:F150"/>
    <mergeCell ref="D151:F151"/>
    <mergeCell ref="D152:F152"/>
    <mergeCell ref="D153:F153"/>
    <mergeCell ref="D154:F154"/>
    <mergeCell ref="D155:F155"/>
    <mergeCell ref="D182:F182"/>
    <mergeCell ref="D183:F183"/>
    <mergeCell ref="D168:F168"/>
    <mergeCell ref="D169:F169"/>
    <mergeCell ref="D156:F156"/>
    <mergeCell ref="F67:H67"/>
    <mergeCell ref="B83:D83"/>
    <mergeCell ref="F83:H83"/>
    <mergeCell ref="E110:F110"/>
    <mergeCell ref="E126:F126"/>
    <mergeCell ref="E142:F142"/>
    <mergeCell ref="E161:F161"/>
    <mergeCell ref="E177:F177"/>
    <mergeCell ref="D133:F133"/>
    <mergeCell ref="D134:F134"/>
    <mergeCell ref="D135:F135"/>
    <mergeCell ref="D136:F136"/>
    <mergeCell ref="D137:F137"/>
    <mergeCell ref="D138:F138"/>
    <mergeCell ref="A139:B139"/>
    <mergeCell ref="G208:H208"/>
    <mergeCell ref="D184:F184"/>
    <mergeCell ref="D185:F185"/>
    <mergeCell ref="D186:F186"/>
    <mergeCell ref="D187:F187"/>
    <mergeCell ref="D188:F188"/>
    <mergeCell ref="D189:F189"/>
    <mergeCell ref="E160:F160"/>
    <mergeCell ref="E162:F162"/>
    <mergeCell ref="E194:F194"/>
    <mergeCell ref="D170:F170"/>
    <mergeCell ref="D171:F171"/>
    <mergeCell ref="D172:F172"/>
    <mergeCell ref="D173:F173"/>
    <mergeCell ref="A174:B174"/>
    <mergeCell ref="E176:F176"/>
    <mergeCell ref="E178:F178"/>
    <mergeCell ref="A213:H213"/>
    <mergeCell ref="A211:H211"/>
    <mergeCell ref="A212:H212"/>
    <mergeCell ref="A42:H42"/>
    <mergeCell ref="D205:E205"/>
    <mergeCell ref="D203:F203"/>
    <mergeCell ref="D166:F166"/>
    <mergeCell ref="D167:F167"/>
    <mergeCell ref="D157:F157"/>
    <mergeCell ref="D131:F131"/>
    <mergeCell ref="D132:F132"/>
    <mergeCell ref="A190:B190"/>
    <mergeCell ref="E192:F192"/>
    <mergeCell ref="E109:F109"/>
    <mergeCell ref="D115:F115"/>
    <mergeCell ref="D116:F116"/>
    <mergeCell ref="D117:F117"/>
    <mergeCell ref="D118:F118"/>
    <mergeCell ref="D119:F119"/>
    <mergeCell ref="D120:F120"/>
    <mergeCell ref="D121:F121"/>
    <mergeCell ref="D122:F122"/>
    <mergeCell ref="E111:F111"/>
    <mergeCell ref="A158:B158"/>
    <mergeCell ref="G22:H22"/>
    <mergeCell ref="G23:H23"/>
    <mergeCell ref="G24:H24"/>
    <mergeCell ref="G25:H25"/>
    <mergeCell ref="D99:F99"/>
    <mergeCell ref="F12:H12"/>
    <mergeCell ref="B25:C25"/>
    <mergeCell ref="D23:F23"/>
    <mergeCell ref="D24:F24"/>
    <mergeCell ref="D25:F25"/>
    <mergeCell ref="G16:H16"/>
    <mergeCell ref="G19:H19"/>
    <mergeCell ref="B22:C22"/>
    <mergeCell ref="B23:C23"/>
    <mergeCell ref="B24:C24"/>
    <mergeCell ref="D22:F22"/>
    <mergeCell ref="B26:C26"/>
    <mergeCell ref="D26:F26"/>
    <mergeCell ref="G26:H26"/>
    <mergeCell ref="B27:C27"/>
    <mergeCell ref="D27:F27"/>
    <mergeCell ref="G27:H27"/>
    <mergeCell ref="B28:C28"/>
    <mergeCell ref="D28:F28"/>
    <mergeCell ref="A1:H1"/>
    <mergeCell ref="A7:F7"/>
    <mergeCell ref="G7:H7"/>
    <mergeCell ref="G6:H6"/>
    <mergeCell ref="D10:H10"/>
    <mergeCell ref="E11:H11"/>
    <mergeCell ref="A4:H4"/>
    <mergeCell ref="F15:H15"/>
    <mergeCell ref="A21:H21"/>
    <mergeCell ref="A2:H2"/>
    <mergeCell ref="E141:F141"/>
    <mergeCell ref="E143:F143"/>
    <mergeCell ref="A107:B107"/>
    <mergeCell ref="G28:H28"/>
    <mergeCell ref="B32:C32"/>
    <mergeCell ref="D32:F32"/>
    <mergeCell ref="G32:H32"/>
    <mergeCell ref="B29:C29"/>
    <mergeCell ref="D29:F29"/>
    <mergeCell ref="G29:H29"/>
    <mergeCell ref="B30:C30"/>
    <mergeCell ref="D30:F30"/>
    <mergeCell ref="G30:H30"/>
    <mergeCell ref="B31:C31"/>
    <mergeCell ref="D31:F31"/>
    <mergeCell ref="G31:H31"/>
    <mergeCell ref="D100:F100"/>
    <mergeCell ref="D101:F101"/>
    <mergeCell ref="D103:F103"/>
    <mergeCell ref="D104:F104"/>
    <mergeCell ref="D105:F105"/>
    <mergeCell ref="D106:F106"/>
    <mergeCell ref="D102:F102"/>
    <mergeCell ref="B51:D51"/>
    <mergeCell ref="C40:H40"/>
    <mergeCell ref="C41:H41"/>
    <mergeCell ref="C36:H36"/>
    <mergeCell ref="C35:H35"/>
    <mergeCell ref="C37:H37"/>
    <mergeCell ref="C38:H38"/>
    <mergeCell ref="C39:H39"/>
    <mergeCell ref="F51:H51"/>
    <mergeCell ref="B67:D67"/>
  </mergeCells>
  <conditionalFormatting sqref="B50:B51">
    <cfRule type="expression" dxfId="65" priority="6">
      <formula>"if+$B$22="""""</formula>
    </cfRule>
  </conditionalFormatting>
  <conditionalFormatting sqref="B66:B67">
    <cfRule type="expression" dxfId="64" priority="4">
      <formula>"if+$B$22="""""</formula>
    </cfRule>
  </conditionalFormatting>
  <conditionalFormatting sqref="B82:B83">
    <cfRule type="expression" dxfId="63" priority="2">
      <formula>"if+$B$22="""""</formula>
    </cfRule>
  </conditionalFormatting>
  <conditionalFormatting sqref="F50:F51">
    <cfRule type="expression" dxfId="62" priority="5">
      <formula>"if+$B$22="""""</formula>
    </cfRule>
  </conditionalFormatting>
  <conditionalFormatting sqref="F66:F67">
    <cfRule type="expression" dxfId="61" priority="3">
      <formula>"if+$B$22="""""</formula>
    </cfRule>
  </conditionalFormatting>
  <conditionalFormatting sqref="F82:F83">
    <cfRule type="expression" dxfId="60" priority="1">
      <formula>"if+$B$22="""""</formula>
    </cfRule>
  </conditionalFormatting>
  <dataValidations count="11">
    <dataValidation type="list" allowBlank="1" showInputMessage="1" showErrorMessage="1" sqref="A7" xr:uid="{00000000-0002-0000-0C00-000000000000}">
      <formula1>tekmovalni</formula1>
    </dataValidation>
    <dataValidation type="list" allowBlank="1" showInputMessage="1" showErrorMessage="1" sqref="E11" xr:uid="{00000000-0002-0000-0C00-000001000000}">
      <formula1>mnozicnost</formula1>
    </dataValidation>
    <dataValidation type="list" allowBlank="1" showInputMessage="1" showErrorMessage="1" sqref="F12" xr:uid="{00000000-0002-0000-0C00-000002000000}">
      <formula1>registriranih</formula1>
    </dataValidation>
    <dataValidation type="list" allowBlank="1" showInputMessage="1" showErrorMessage="1" sqref="F15" xr:uid="{00000000-0002-0000-0C00-000003000000}">
      <formula1>kpanoge</formula1>
    </dataValidation>
    <dataValidation type="list" allowBlank="1" showInputMessage="1" showErrorMessage="1" sqref="G16:H16" xr:uid="{00000000-0002-0000-0C00-000004000000}">
      <formula1>ipanoge</formula1>
    </dataValidation>
    <dataValidation type="list" allowBlank="1" showInputMessage="1" showErrorMessage="1" sqref="G19:H19" xr:uid="{00000000-0002-0000-0C00-000005000000}">
      <formula1>nivo</formula1>
    </dataValidation>
    <dataValidation type="whole" allowBlank="1" showInputMessage="1" showErrorMessage="1" sqref="D53:D65 H53:H65 D69:D81 H69:H81 D85:D96 H85:H96" xr:uid="{00000000-0002-0000-0C00-000006000000}">
      <formula1>1930</formula1>
      <formula2>2040</formula2>
    </dataValidation>
    <dataValidation type="time" allowBlank="1" showInputMessage="1" showErrorMessage="1" error="Prosim vnestie čas v fomratu hh:mm" sqref="B100:C106 B116:C122 B132:C138 B151:C157 B167:C173 B183:C189" xr:uid="{00000000-0002-0000-0C00-000007000000}">
      <formula1>0</formula1>
      <formula2>0.999305555555556</formula2>
    </dataValidation>
    <dataValidation type="list" allowBlank="1" showInputMessage="1" showErrorMessage="1" sqref="E143:F143 E111:F111 E127:F127 E194:F194 E162:F162 E178:F178" xr:uid="{00000000-0002-0000-0C00-000008000000}">
      <formula1>obseg5</formula1>
    </dataValidation>
    <dataValidation type="list" allowBlank="1" showInputMessage="1" showErrorMessage="1" sqref="E109:F110 C141:C142 E125:F126 C109:C110 C176:C177 C125:C126 E160:F161 C192:C193 E176:F177 C160:C161 E141:F142 E192:F193" xr:uid="{00000000-0002-0000-0C00-000009000000}">
      <formula1>mesec</formula1>
    </dataValidation>
    <dataValidation type="list" allowBlank="1" showInputMessage="1" showErrorMessage="1" sqref="H50 D82 H66 D50 D66 H82" xr:uid="{00000000-0002-0000-0C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B000000}">
          <x14:formula1>
            <xm:f>sifrant!$L$5:$L$10</xm:f>
          </x14:formula1>
          <xm:sqref>G7:H7</xm:sqref>
        </x14:dataValidation>
        <x14:dataValidation type="list" allowBlank="1" showInputMessage="1" showErrorMessage="1" xr:uid="{00000000-0002-0000-0C00-00000C000000}">
          <x14:formula1>
            <xm:f>sifrant!$L$11:$L$14</xm:f>
          </x14:formula1>
          <xm:sqref>D10:H10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A4K+qzrq5/BVzloFYbureO3fmb3Sv0vpZCfb5Zbj2qfujhsd8Tms2/mPu6ysU0mXpGtS8vwaVbpoU3lRS2/r5Q==" saltValue="5pM/NEjjKlHkS6cvekrEeA=="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59" priority="6">
      <formula>"if+$B$22="""""</formula>
    </cfRule>
  </conditionalFormatting>
  <conditionalFormatting sqref="B66:B67">
    <cfRule type="expression" dxfId="58" priority="4">
      <formula>"if+$B$22="""""</formula>
    </cfRule>
  </conditionalFormatting>
  <conditionalFormatting sqref="B82:B83">
    <cfRule type="expression" dxfId="57" priority="2">
      <formula>"if+$B$22="""""</formula>
    </cfRule>
  </conditionalFormatting>
  <conditionalFormatting sqref="F50:F51">
    <cfRule type="expression" dxfId="56" priority="5">
      <formula>"if+$B$22="""""</formula>
    </cfRule>
  </conditionalFormatting>
  <conditionalFormatting sqref="F66:F67">
    <cfRule type="expression" dxfId="55" priority="3">
      <formula>"if+$B$22="""""</formula>
    </cfRule>
  </conditionalFormatting>
  <conditionalFormatting sqref="F82:F83">
    <cfRule type="expression" dxfId="54" priority="1">
      <formula>"if+$B$22="""""</formula>
    </cfRule>
  </conditionalFormatting>
  <dataValidations count="11">
    <dataValidation type="list" allowBlank="1" showInputMessage="1" showErrorMessage="1" sqref="H50 D82 H66 D50 D66 H82" xr:uid="{00000000-0002-0000-0D00-000000000000}">
      <formula1>kompetence</formula1>
    </dataValidation>
    <dataValidation type="list" allowBlank="1" showInputMessage="1" showErrorMessage="1" sqref="E109:F110 C141:C142 E125:F126 C109:C110 C176:C177 C125:C126 E160:F161 C192:C193 E176:F177 C160:C161 E141:F142 E192:F193" xr:uid="{00000000-0002-0000-0D00-000001000000}">
      <formula1>mesec</formula1>
    </dataValidation>
    <dataValidation type="list" allowBlank="1" showInputMessage="1" showErrorMessage="1" sqref="E143:F143 E111:F111 E127:F127 E194:F194 E162:F162 E178:F178" xr:uid="{00000000-0002-0000-0D00-000002000000}">
      <formula1>obseg5</formula1>
    </dataValidation>
    <dataValidation type="time" allowBlank="1" showInputMessage="1" showErrorMessage="1" error="Prosim vnestie čas v fomratu hh:mm" sqref="B100:C106 B116:C122 B132:C138 B151:C157 B167:C173 B183:C189" xr:uid="{00000000-0002-0000-0D00-000003000000}">
      <formula1>0</formula1>
      <formula2>0.999305555555556</formula2>
    </dataValidation>
    <dataValidation type="whole" allowBlank="1" showInputMessage="1" showErrorMessage="1" sqref="D53:D65 H53:H65 D69:D81 H69:H81 D85:D96 H85:H96" xr:uid="{00000000-0002-0000-0D00-000004000000}">
      <formula1>1930</formula1>
      <formula2>2040</formula2>
    </dataValidation>
    <dataValidation type="list" allowBlank="1" showInputMessage="1" showErrorMessage="1" sqref="G19:H19" xr:uid="{00000000-0002-0000-0D00-000005000000}">
      <formula1>nivo</formula1>
    </dataValidation>
    <dataValidation type="list" allowBlank="1" showInputMessage="1" showErrorMessage="1" sqref="G16:H16" xr:uid="{00000000-0002-0000-0D00-000006000000}">
      <formula1>ipanoge</formula1>
    </dataValidation>
    <dataValidation type="list" allowBlank="1" showInputMessage="1" showErrorMessage="1" sqref="F15" xr:uid="{00000000-0002-0000-0D00-000007000000}">
      <formula1>kpanoge</formula1>
    </dataValidation>
    <dataValidation type="list" allowBlank="1" showInputMessage="1" showErrorMessage="1" sqref="F12" xr:uid="{00000000-0002-0000-0D00-000008000000}">
      <formula1>registriranih</formula1>
    </dataValidation>
    <dataValidation type="list" allowBlank="1" showInputMessage="1" showErrorMessage="1" sqref="E11" xr:uid="{00000000-0002-0000-0D00-000009000000}">
      <formula1>mnozicnost</formula1>
    </dataValidation>
    <dataValidation type="list" allowBlank="1" showInputMessage="1" showErrorMessage="1" sqref="A7" xr:uid="{00000000-0002-0000-0D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B000000}">
          <x14:formula1>
            <xm:f>sifrant!$L$11:$L$14</xm:f>
          </x14:formula1>
          <xm:sqref>D10:H10</xm:sqref>
        </x14:dataValidation>
        <x14:dataValidation type="list" allowBlank="1" showInputMessage="1" showErrorMessage="1" xr:uid="{00000000-0002-0000-0D00-00000C000000}">
          <x14:formula1>
            <xm:f>sifrant!$L$5:$L$10</xm:f>
          </x14:formula1>
          <xm:sqref>G7:H7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NR+SdlvoRyou0oOCLlsV0gJfSPqHAAGAPfvOttSqbd5OYHIvefJPSKkJ0/eEL35uNnIAS/3TGDWHyE+Q/EpKOQ==" saltValue="yGFiTyU9WCMDGTXapulsvA=="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53" priority="6">
      <formula>"if+$B$22="""""</formula>
    </cfRule>
  </conditionalFormatting>
  <conditionalFormatting sqref="B66:B67">
    <cfRule type="expression" dxfId="52" priority="4">
      <formula>"if+$B$22="""""</formula>
    </cfRule>
  </conditionalFormatting>
  <conditionalFormatting sqref="B82:B83">
    <cfRule type="expression" dxfId="51" priority="2">
      <formula>"if+$B$22="""""</formula>
    </cfRule>
  </conditionalFormatting>
  <conditionalFormatting sqref="F50:F51">
    <cfRule type="expression" dxfId="50" priority="5">
      <formula>"if+$B$22="""""</formula>
    </cfRule>
  </conditionalFormatting>
  <conditionalFormatting sqref="F66:F67">
    <cfRule type="expression" dxfId="49" priority="3">
      <formula>"if+$B$22="""""</formula>
    </cfRule>
  </conditionalFormatting>
  <conditionalFormatting sqref="F82:F83">
    <cfRule type="expression" dxfId="48" priority="1">
      <formula>"if+$B$22="""""</formula>
    </cfRule>
  </conditionalFormatting>
  <dataValidations count="11">
    <dataValidation type="list" allowBlank="1" showInputMessage="1" showErrorMessage="1" sqref="A7" xr:uid="{00000000-0002-0000-0E00-000000000000}">
      <formula1>tekmovalni</formula1>
    </dataValidation>
    <dataValidation type="list" allowBlank="1" showInputMessage="1" showErrorMessage="1" sqref="E11" xr:uid="{00000000-0002-0000-0E00-000001000000}">
      <formula1>mnozicnost</formula1>
    </dataValidation>
    <dataValidation type="list" allowBlank="1" showInputMessage="1" showErrorMessage="1" sqref="F12" xr:uid="{00000000-0002-0000-0E00-000002000000}">
      <formula1>registriranih</formula1>
    </dataValidation>
    <dataValidation type="list" allowBlank="1" showInputMessage="1" showErrorMessage="1" sqref="F15" xr:uid="{00000000-0002-0000-0E00-000003000000}">
      <formula1>kpanoge</formula1>
    </dataValidation>
    <dataValidation type="list" allowBlank="1" showInputMessage="1" showErrorMessage="1" sqref="G16:H16" xr:uid="{00000000-0002-0000-0E00-000004000000}">
      <formula1>ipanoge</formula1>
    </dataValidation>
    <dataValidation type="list" allowBlank="1" showInputMessage="1" showErrorMessage="1" sqref="G19:H19" xr:uid="{00000000-0002-0000-0E00-000005000000}">
      <formula1>nivo</formula1>
    </dataValidation>
    <dataValidation type="whole" allowBlank="1" showInputMessage="1" showErrorMessage="1" sqref="D53:D65 H53:H65 D69:D81 H69:H81 D85:D96 H85:H96" xr:uid="{00000000-0002-0000-0E00-000006000000}">
      <formula1>1930</formula1>
      <formula2>2040</formula2>
    </dataValidation>
    <dataValidation type="time" allowBlank="1" showInputMessage="1" showErrorMessage="1" error="Prosim vnestie čas v fomratu hh:mm" sqref="B100:C106 B116:C122 B132:C138 B151:C157 B167:C173 B183:C189" xr:uid="{00000000-0002-0000-0E00-000007000000}">
      <formula1>0</formula1>
      <formula2>0.999305555555556</formula2>
    </dataValidation>
    <dataValidation type="list" allowBlank="1" showInputMessage="1" showErrorMessage="1" sqref="E143:F143 E111:F111 E127:F127 E194:F194 E162:F162 E178:F178" xr:uid="{00000000-0002-0000-0E00-000008000000}">
      <formula1>obseg5</formula1>
    </dataValidation>
    <dataValidation type="list" allowBlank="1" showInputMessage="1" showErrorMessage="1" sqref="E109:F110 C141:C142 E125:F126 C109:C110 C176:C177 C125:C126 E160:F161 C192:C193 E176:F177 C160:C161 E141:F142 E192:F193" xr:uid="{00000000-0002-0000-0E00-000009000000}">
      <formula1>mesec</formula1>
    </dataValidation>
    <dataValidation type="list" allowBlank="1" showInputMessage="1" showErrorMessage="1" sqref="H50 D82 H66 D50 D66 H82" xr:uid="{00000000-0002-0000-0E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B000000}">
          <x14:formula1>
            <xm:f>sifrant!$L$5:$L$10</xm:f>
          </x14:formula1>
          <xm:sqref>G7:H7</xm:sqref>
        </x14:dataValidation>
        <x14:dataValidation type="list" allowBlank="1" showInputMessage="1" showErrorMessage="1" xr:uid="{00000000-0002-0000-0E00-00000C000000}">
          <x14:formula1>
            <xm:f>sifrant!$L$11:$L$14</xm:f>
          </x14:formula1>
          <xm:sqref>D10:H10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3vfUaAwhzEqC0GREZ0Uq+6Sjll6s8GOh8a+TtBE2/Fg+Jmj66uckc1mvKmdW8Wdo0t57LrjLe0XftvkJ+zCeQQ==" saltValue="FyGJorBSU3TYRi8QzzU0+g=="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47" priority="6">
      <formula>"if+$B$22="""""</formula>
    </cfRule>
  </conditionalFormatting>
  <conditionalFormatting sqref="B66:B67">
    <cfRule type="expression" dxfId="46" priority="4">
      <formula>"if+$B$22="""""</formula>
    </cfRule>
  </conditionalFormatting>
  <conditionalFormatting sqref="B82:B83">
    <cfRule type="expression" dxfId="45" priority="2">
      <formula>"if+$B$22="""""</formula>
    </cfRule>
  </conditionalFormatting>
  <conditionalFormatting sqref="F50:F51">
    <cfRule type="expression" dxfId="44" priority="5">
      <formula>"if+$B$22="""""</formula>
    </cfRule>
  </conditionalFormatting>
  <conditionalFormatting sqref="F66:F67">
    <cfRule type="expression" dxfId="43" priority="3">
      <formula>"if+$B$22="""""</formula>
    </cfRule>
  </conditionalFormatting>
  <conditionalFormatting sqref="F82:F83">
    <cfRule type="expression" dxfId="42" priority="1">
      <formula>"if+$B$22="""""</formula>
    </cfRule>
  </conditionalFormatting>
  <dataValidations count="11">
    <dataValidation type="list" allowBlank="1" showInputMessage="1" showErrorMessage="1" sqref="H50 D82 H66 D50 D66 H82" xr:uid="{00000000-0002-0000-0F00-000000000000}">
      <formula1>kompetence</formula1>
    </dataValidation>
    <dataValidation type="list" allowBlank="1" showInputMessage="1" showErrorMessage="1" sqref="E109:F110 C141:C142 E125:F126 C109:C110 C176:C177 C125:C126 E160:F161 C192:C193 E176:F177 C160:C161 E141:F142 E192:F193" xr:uid="{00000000-0002-0000-0F00-000001000000}">
      <formula1>mesec</formula1>
    </dataValidation>
    <dataValidation type="list" allowBlank="1" showInputMessage="1" showErrorMessage="1" sqref="E143:F143 E111:F111 E127:F127 E194:F194 E162:F162 E178:F178" xr:uid="{00000000-0002-0000-0F00-000002000000}">
      <formula1>obseg5</formula1>
    </dataValidation>
    <dataValidation type="time" allowBlank="1" showInputMessage="1" showErrorMessage="1" error="Prosim vnestie čas v fomratu hh:mm" sqref="B100:C106 B116:C122 B132:C138 B151:C157 B167:C173 B183:C189" xr:uid="{00000000-0002-0000-0F00-000003000000}">
      <formula1>0</formula1>
      <formula2>0.999305555555556</formula2>
    </dataValidation>
    <dataValidation type="whole" allowBlank="1" showInputMessage="1" showErrorMessage="1" sqref="D53:D65 H53:H65 D69:D81 H69:H81 D85:D96 H85:H96" xr:uid="{00000000-0002-0000-0F00-000004000000}">
      <formula1>1930</formula1>
      <formula2>2040</formula2>
    </dataValidation>
    <dataValidation type="list" allowBlank="1" showInputMessage="1" showErrorMessage="1" sqref="G19:H19" xr:uid="{00000000-0002-0000-0F00-000005000000}">
      <formula1>nivo</formula1>
    </dataValidation>
    <dataValidation type="list" allowBlank="1" showInputMessage="1" showErrorMessage="1" sqref="G16:H16" xr:uid="{00000000-0002-0000-0F00-000006000000}">
      <formula1>ipanoge</formula1>
    </dataValidation>
    <dataValidation type="list" allowBlank="1" showInputMessage="1" showErrorMessage="1" sqref="F15" xr:uid="{00000000-0002-0000-0F00-000007000000}">
      <formula1>kpanoge</formula1>
    </dataValidation>
    <dataValidation type="list" allowBlank="1" showInputMessage="1" showErrorMessage="1" sqref="F12" xr:uid="{00000000-0002-0000-0F00-000008000000}">
      <formula1>registriranih</formula1>
    </dataValidation>
    <dataValidation type="list" allowBlank="1" showInputMessage="1" showErrorMessage="1" sqref="E11" xr:uid="{00000000-0002-0000-0F00-000009000000}">
      <formula1>mnozicnost</formula1>
    </dataValidation>
    <dataValidation type="list" allowBlank="1" showInputMessage="1" showErrorMessage="1" sqref="A7" xr:uid="{00000000-0002-0000-0F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B000000}">
          <x14:formula1>
            <xm:f>sifrant!$L$11:$L$14</xm:f>
          </x14:formula1>
          <xm:sqref>D10:H10</xm:sqref>
        </x14:dataValidation>
        <x14:dataValidation type="list" allowBlank="1" showInputMessage="1" showErrorMessage="1" xr:uid="{00000000-0002-0000-0F00-00000C000000}">
          <x14:formula1>
            <xm:f>sifrant!$L$5:$L$10</xm:f>
          </x14:formula1>
          <xm:sqref>G7:H7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NYNBzScvbJaTwijZB6/FdfIsZkDlJ6hYebhRh6Ehnb3D2VxvynEGeEHzZ6sgmKZBTFEED78NN5Kcc9jiM+ENGw==" saltValue="hux5tj6rE9wOrndEI+oR+w=="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41" priority="6">
      <formula>"if+$B$22="""""</formula>
    </cfRule>
  </conditionalFormatting>
  <conditionalFormatting sqref="B66:B67">
    <cfRule type="expression" dxfId="40" priority="4">
      <formula>"if+$B$22="""""</formula>
    </cfRule>
  </conditionalFormatting>
  <conditionalFormatting sqref="B82:B83">
    <cfRule type="expression" dxfId="39" priority="2">
      <formula>"if+$B$22="""""</formula>
    </cfRule>
  </conditionalFormatting>
  <conditionalFormatting sqref="F50:F51">
    <cfRule type="expression" dxfId="38" priority="5">
      <formula>"if+$B$22="""""</formula>
    </cfRule>
  </conditionalFormatting>
  <conditionalFormatting sqref="F66:F67">
    <cfRule type="expression" dxfId="37" priority="3">
      <formula>"if+$B$22="""""</formula>
    </cfRule>
  </conditionalFormatting>
  <conditionalFormatting sqref="F82:F83">
    <cfRule type="expression" dxfId="36" priority="1">
      <formula>"if+$B$22="""""</formula>
    </cfRule>
  </conditionalFormatting>
  <dataValidations count="11">
    <dataValidation type="list" allowBlank="1" showInputMessage="1" showErrorMessage="1" sqref="A7" xr:uid="{00000000-0002-0000-1000-000000000000}">
      <formula1>tekmovalni</formula1>
    </dataValidation>
    <dataValidation type="list" allowBlank="1" showInputMessage="1" showErrorMessage="1" sqref="E11" xr:uid="{00000000-0002-0000-1000-000001000000}">
      <formula1>mnozicnost</formula1>
    </dataValidation>
    <dataValidation type="list" allowBlank="1" showInputMessage="1" showErrorMessage="1" sqref="F12" xr:uid="{00000000-0002-0000-1000-000002000000}">
      <formula1>registriranih</formula1>
    </dataValidation>
    <dataValidation type="list" allowBlank="1" showInputMessage="1" showErrorMessage="1" sqref="F15" xr:uid="{00000000-0002-0000-1000-000003000000}">
      <formula1>kpanoge</formula1>
    </dataValidation>
    <dataValidation type="list" allowBlank="1" showInputMessage="1" showErrorMessage="1" sqref="G16:H16" xr:uid="{00000000-0002-0000-1000-000004000000}">
      <formula1>ipanoge</formula1>
    </dataValidation>
    <dataValidation type="list" allowBlank="1" showInputMessage="1" showErrorMessage="1" sqref="G19:H19" xr:uid="{00000000-0002-0000-1000-000005000000}">
      <formula1>nivo</formula1>
    </dataValidation>
    <dataValidation type="whole" allowBlank="1" showInputMessage="1" showErrorMessage="1" sqref="D53:D65 H53:H65 D69:D81 H69:H81 D85:D96 H85:H96" xr:uid="{00000000-0002-0000-1000-000006000000}">
      <formula1>1930</formula1>
      <formula2>2040</formula2>
    </dataValidation>
    <dataValidation type="time" allowBlank="1" showInputMessage="1" showErrorMessage="1" error="Prosim vnestie čas v fomratu hh:mm" sqref="B100:C106 B116:C122 B132:C138 B151:C157 B167:C173 B183:C189" xr:uid="{00000000-0002-0000-1000-000007000000}">
      <formula1>0</formula1>
      <formula2>0.999305555555556</formula2>
    </dataValidation>
    <dataValidation type="list" allowBlank="1" showInputMessage="1" showErrorMessage="1" sqref="E143:F143 E111:F111 E127:F127 E194:F194 E162:F162 E178:F178" xr:uid="{00000000-0002-0000-1000-000008000000}">
      <formula1>obseg5</formula1>
    </dataValidation>
    <dataValidation type="list" allowBlank="1" showInputMessage="1" showErrorMessage="1" sqref="E109:F110 C141:C142 E125:F126 C109:C110 C176:C177 C125:C126 E160:F161 C192:C193 E176:F177 C160:C161 E141:F142 E192:F193" xr:uid="{00000000-0002-0000-1000-000009000000}">
      <formula1>mesec</formula1>
    </dataValidation>
    <dataValidation type="list" allowBlank="1" showInputMessage="1" showErrorMessage="1" sqref="H50 D82 H66 D50 D66 H82" xr:uid="{00000000-0002-0000-10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B000000}">
          <x14:formula1>
            <xm:f>sifrant!$L$5:$L$10</xm:f>
          </x14:formula1>
          <xm:sqref>G7:H7</xm:sqref>
        </x14:dataValidation>
        <x14:dataValidation type="list" allowBlank="1" showInputMessage="1" showErrorMessage="1" xr:uid="{00000000-0002-0000-1000-00000C000000}">
          <x14:formula1>
            <xm:f>sifrant!$L$11:$L$14</xm:f>
          </x14:formula1>
          <xm:sqref>D10:H10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Q213"/>
  <sheetViews>
    <sheetView showGridLines="0" topLeftCell="A22"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f0hY6BTbejrHLdwVdHpRoIYmLjcDOeGXxLdarDGGilvmD8cEPXn60FvVNah/OX2JMiT9uCLFpFqrVc8hxSjBJQ==" saltValue="68n4gNTGUYnLG+b1TchwLQ=="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35" priority="6">
      <formula>"if+$B$22="""""</formula>
    </cfRule>
  </conditionalFormatting>
  <conditionalFormatting sqref="B66:B67">
    <cfRule type="expression" dxfId="34" priority="4">
      <formula>"if+$B$22="""""</formula>
    </cfRule>
  </conditionalFormatting>
  <conditionalFormatting sqref="B82:B83">
    <cfRule type="expression" dxfId="33" priority="2">
      <formula>"if+$B$22="""""</formula>
    </cfRule>
  </conditionalFormatting>
  <conditionalFormatting sqref="F50:F51">
    <cfRule type="expression" dxfId="32" priority="5">
      <formula>"if+$B$22="""""</formula>
    </cfRule>
  </conditionalFormatting>
  <conditionalFormatting sqref="F66:F67">
    <cfRule type="expression" dxfId="31" priority="3">
      <formula>"if+$B$22="""""</formula>
    </cfRule>
  </conditionalFormatting>
  <conditionalFormatting sqref="F82:F83">
    <cfRule type="expression" dxfId="30" priority="1">
      <formula>"if+$B$22="""""</formula>
    </cfRule>
  </conditionalFormatting>
  <dataValidations count="11">
    <dataValidation type="list" allowBlank="1" showInputMessage="1" showErrorMessage="1" sqref="H50 D82 H66 D50 D66 H82" xr:uid="{00000000-0002-0000-1100-000000000000}">
      <formula1>kompetence</formula1>
    </dataValidation>
    <dataValidation type="list" allowBlank="1" showInputMessage="1" showErrorMessage="1" sqref="E109:F110 C141:C142 E125:F126 C109:C110 C176:C177 C125:C126 E160:F161 C192:C193 E176:F177 C160:C161 E141:F142 E192:F193" xr:uid="{00000000-0002-0000-1100-000001000000}">
      <formula1>mesec</formula1>
    </dataValidation>
    <dataValidation type="list" allowBlank="1" showInputMessage="1" showErrorMessage="1" sqref="E143:F143 E111:F111 E127:F127 E194:F194 E162:F162 E178:F178" xr:uid="{00000000-0002-0000-1100-000002000000}">
      <formula1>obseg5</formula1>
    </dataValidation>
    <dataValidation type="time" allowBlank="1" showInputMessage="1" showErrorMessage="1" error="Prosim vnestie čas v fomratu hh:mm" sqref="B100:C106 B116:C122 B132:C138 B151:C157 B167:C173 B183:C189" xr:uid="{00000000-0002-0000-1100-000003000000}">
      <formula1>0</formula1>
      <formula2>0.999305555555556</formula2>
    </dataValidation>
    <dataValidation type="whole" allowBlank="1" showInputMessage="1" showErrorMessage="1" sqref="D53:D65 H53:H65 D69:D81 H69:H81 D85:D96 H85:H96" xr:uid="{00000000-0002-0000-1100-000004000000}">
      <formula1>1930</formula1>
      <formula2>2040</formula2>
    </dataValidation>
    <dataValidation type="list" allowBlank="1" showInputMessage="1" showErrorMessage="1" sqref="G19:H19" xr:uid="{00000000-0002-0000-1100-000005000000}">
      <formula1>nivo</formula1>
    </dataValidation>
    <dataValidation type="list" allowBlank="1" showInputMessage="1" showErrorMessage="1" sqref="G16:H16" xr:uid="{00000000-0002-0000-1100-000006000000}">
      <formula1>ipanoge</formula1>
    </dataValidation>
    <dataValidation type="list" allowBlank="1" showInputMessage="1" showErrorMessage="1" sqref="F15" xr:uid="{00000000-0002-0000-1100-000007000000}">
      <formula1>kpanoge</formula1>
    </dataValidation>
    <dataValidation type="list" allowBlank="1" showInputMessage="1" showErrorMessage="1" sqref="F12" xr:uid="{00000000-0002-0000-1100-000008000000}">
      <formula1>registriranih</formula1>
    </dataValidation>
    <dataValidation type="list" allowBlank="1" showInputMessage="1" showErrorMessage="1" sqref="E11" xr:uid="{00000000-0002-0000-1100-000009000000}">
      <formula1>mnozicnost</formula1>
    </dataValidation>
    <dataValidation type="list" allowBlank="1" showInputMessage="1" showErrorMessage="1" sqref="A7" xr:uid="{00000000-0002-0000-11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B000000}">
          <x14:formula1>
            <xm:f>sifrant!$L$11:$L$14</xm:f>
          </x14:formula1>
          <xm:sqref>D10:H10</xm:sqref>
        </x14:dataValidation>
        <x14:dataValidation type="list" allowBlank="1" showInputMessage="1" showErrorMessage="1" xr:uid="{00000000-0002-0000-1100-00000C000000}">
          <x14:formula1>
            <xm:f>sifrant!$L$5:$L$10</xm:f>
          </x14:formula1>
          <xm:sqref>G7:H7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lO2i8szvYUwx2mMbRAGiwhRPzXukHoU4wRVs6v0Q1nr0AL9PveZEboujQaeAdwghpotBCf8dtKl/fM9mmCLd7Q==" saltValue="aBh2/eLIDwJcHN6b445Okg=="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29" priority="6">
      <formula>"if+$B$22="""""</formula>
    </cfRule>
  </conditionalFormatting>
  <conditionalFormatting sqref="B66:B67">
    <cfRule type="expression" dxfId="28" priority="4">
      <formula>"if+$B$22="""""</formula>
    </cfRule>
  </conditionalFormatting>
  <conditionalFormatting sqref="B82:B83">
    <cfRule type="expression" dxfId="27" priority="2">
      <formula>"if+$B$22="""""</formula>
    </cfRule>
  </conditionalFormatting>
  <conditionalFormatting sqref="F50:F51">
    <cfRule type="expression" dxfId="26" priority="5">
      <formula>"if+$B$22="""""</formula>
    </cfRule>
  </conditionalFormatting>
  <conditionalFormatting sqref="F66:F67">
    <cfRule type="expression" dxfId="25" priority="3">
      <formula>"if+$B$22="""""</formula>
    </cfRule>
  </conditionalFormatting>
  <conditionalFormatting sqref="F82:F83">
    <cfRule type="expression" dxfId="24" priority="1">
      <formula>"if+$B$22="""""</formula>
    </cfRule>
  </conditionalFormatting>
  <dataValidations count="11">
    <dataValidation type="list" allowBlank="1" showInputMessage="1" showErrorMessage="1" sqref="A7" xr:uid="{00000000-0002-0000-1200-000000000000}">
      <formula1>tekmovalni</formula1>
    </dataValidation>
    <dataValidation type="list" allowBlank="1" showInputMessage="1" showErrorMessage="1" sqref="E11" xr:uid="{00000000-0002-0000-1200-000001000000}">
      <formula1>mnozicnost</formula1>
    </dataValidation>
    <dataValidation type="list" allowBlank="1" showInputMessage="1" showErrorMessage="1" sqref="F12" xr:uid="{00000000-0002-0000-1200-000002000000}">
      <formula1>registriranih</formula1>
    </dataValidation>
    <dataValidation type="list" allowBlank="1" showInputMessage="1" showErrorMessage="1" sqref="F15" xr:uid="{00000000-0002-0000-1200-000003000000}">
      <formula1>kpanoge</formula1>
    </dataValidation>
    <dataValidation type="list" allowBlank="1" showInputMessage="1" showErrorMessage="1" sqref="G16:H16" xr:uid="{00000000-0002-0000-1200-000004000000}">
      <formula1>ipanoge</formula1>
    </dataValidation>
    <dataValidation type="list" allowBlank="1" showInputMessage="1" showErrorMessage="1" sqref="G19:H19" xr:uid="{00000000-0002-0000-1200-000005000000}">
      <formula1>nivo</formula1>
    </dataValidation>
    <dataValidation type="whole" allowBlank="1" showInputMessage="1" showErrorMessage="1" sqref="D53:D65 H53:H65 D69:D81 H69:H81 D85:D96 H85:H96" xr:uid="{00000000-0002-0000-1200-000006000000}">
      <formula1>1930</formula1>
      <formula2>2040</formula2>
    </dataValidation>
    <dataValidation type="time" allowBlank="1" showInputMessage="1" showErrorMessage="1" error="Prosim vnestie čas v fomratu hh:mm" sqref="B100:C106 B116:C122 B132:C138 B151:C157 B167:C173 B183:C189" xr:uid="{00000000-0002-0000-1200-000007000000}">
      <formula1>0</formula1>
      <formula2>0.999305555555556</formula2>
    </dataValidation>
    <dataValidation type="list" allowBlank="1" showInputMessage="1" showErrorMessage="1" sqref="E143:F143 E111:F111 E127:F127 E194:F194 E162:F162 E178:F178" xr:uid="{00000000-0002-0000-1200-000008000000}">
      <formula1>obseg5</formula1>
    </dataValidation>
    <dataValidation type="list" allowBlank="1" showInputMessage="1" showErrorMessage="1" sqref="E109:F110 C141:C142 E125:F126 C109:C110 C176:C177 C125:C126 E160:F161 C192:C193 E176:F177 C160:C161 E141:F142 E192:F193" xr:uid="{00000000-0002-0000-1200-000009000000}">
      <formula1>mesec</formula1>
    </dataValidation>
    <dataValidation type="list" allowBlank="1" showInputMessage="1" showErrorMessage="1" sqref="H50 D82 H66 D50 D66 H82" xr:uid="{00000000-0002-0000-12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B000000}">
          <x14:formula1>
            <xm:f>sifrant!$L$5:$L$10</xm:f>
          </x14:formula1>
          <xm:sqref>G7:H7</xm:sqref>
        </x14:dataValidation>
        <x14:dataValidation type="list" allowBlank="1" showInputMessage="1" showErrorMessage="1" xr:uid="{00000000-0002-0000-1200-00000C000000}">
          <x14:formula1>
            <xm:f>sifrant!$L$11:$L$14</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I57"/>
  <sheetViews>
    <sheetView showGridLines="0" topLeftCell="A16" zoomScale="120" zoomScaleNormal="120" zoomScaleSheetLayoutView="118" workbookViewId="0">
      <selection activeCell="D24" sqref="D24:I25"/>
    </sheetView>
  </sheetViews>
  <sheetFormatPr defaultRowHeight="15" x14ac:dyDescent="0.25"/>
  <cols>
    <col min="4" max="5" width="9.140625" customWidth="1"/>
    <col min="10" max="17" width="9.140625" customWidth="1"/>
  </cols>
  <sheetData>
    <row r="1" spans="1:9" ht="18.75" x14ac:dyDescent="0.3">
      <c r="A1" s="9" t="s">
        <v>10</v>
      </c>
      <c r="B1" s="10"/>
      <c r="C1" s="10"/>
      <c r="D1" s="10"/>
      <c r="E1" s="11"/>
      <c r="F1" s="11"/>
      <c r="G1" s="11"/>
      <c r="H1" s="11"/>
      <c r="I1" s="12"/>
    </row>
    <row r="3" spans="1:9" x14ac:dyDescent="0.25">
      <c r="A3" s="2" t="s">
        <v>0</v>
      </c>
    </row>
    <row r="4" spans="1:9" x14ac:dyDescent="0.25">
      <c r="A4" s="131" t="s">
        <v>9</v>
      </c>
      <c r="B4" s="131"/>
      <c r="C4" s="131"/>
      <c r="D4" s="132"/>
      <c r="E4" s="116"/>
      <c r="F4" s="116"/>
      <c r="G4" s="116"/>
      <c r="H4" s="116"/>
      <c r="I4" s="117"/>
    </row>
    <row r="5" spans="1:9" x14ac:dyDescent="0.25">
      <c r="A5" s="131"/>
      <c r="B5" s="131"/>
      <c r="C5" s="131"/>
      <c r="D5" s="118"/>
      <c r="E5" s="119"/>
      <c r="F5" s="119"/>
      <c r="G5" s="119"/>
      <c r="H5" s="119"/>
      <c r="I5" s="120"/>
    </row>
    <row r="6" spans="1:9" x14ac:dyDescent="0.25">
      <c r="A6" s="133" t="s">
        <v>11</v>
      </c>
      <c r="B6" s="134"/>
      <c r="C6" s="135"/>
      <c r="D6" s="115"/>
      <c r="E6" s="116"/>
      <c r="F6" s="116"/>
      <c r="G6" s="116"/>
      <c r="H6" s="116"/>
      <c r="I6" s="117"/>
    </row>
    <row r="7" spans="1:9" x14ac:dyDescent="0.25">
      <c r="A7" s="136"/>
      <c r="B7" s="137"/>
      <c r="C7" s="138"/>
      <c r="D7" s="118"/>
      <c r="E7" s="119"/>
      <c r="F7" s="119"/>
      <c r="G7" s="119"/>
      <c r="H7" s="119"/>
      <c r="I7" s="120"/>
    </row>
    <row r="8" spans="1:9" x14ac:dyDescent="0.25">
      <c r="A8" s="133" t="s">
        <v>1</v>
      </c>
      <c r="B8" s="134"/>
      <c r="C8" s="135"/>
      <c r="D8" s="115"/>
      <c r="E8" s="116"/>
      <c r="F8" s="116"/>
      <c r="G8" s="116"/>
      <c r="H8" s="116"/>
      <c r="I8" s="117"/>
    </row>
    <row r="9" spans="1:9" x14ac:dyDescent="0.25">
      <c r="A9" s="136"/>
      <c r="B9" s="137"/>
      <c r="C9" s="138"/>
      <c r="D9" s="118"/>
      <c r="E9" s="119"/>
      <c r="F9" s="119"/>
      <c r="G9" s="119"/>
      <c r="H9" s="119"/>
      <c r="I9" s="120"/>
    </row>
    <row r="10" spans="1:9" x14ac:dyDescent="0.25">
      <c r="A10" s="126" t="s">
        <v>2</v>
      </c>
      <c r="B10" s="126"/>
      <c r="C10" s="126"/>
      <c r="D10" s="128"/>
      <c r="E10" s="128"/>
      <c r="F10" s="128"/>
      <c r="G10" s="128"/>
      <c r="H10" s="128"/>
      <c r="I10" s="128"/>
    </row>
    <row r="11" spans="1:9" x14ac:dyDescent="0.25">
      <c r="A11" s="127"/>
      <c r="B11" s="127"/>
      <c r="C11" s="127"/>
      <c r="D11" s="129"/>
      <c r="E11" s="129"/>
      <c r="F11" s="129"/>
      <c r="G11" s="129"/>
      <c r="H11" s="129"/>
      <c r="I11" s="129"/>
    </row>
    <row r="12" spans="1:9" x14ac:dyDescent="0.25">
      <c r="A12" s="133" t="s">
        <v>117</v>
      </c>
      <c r="B12" s="134"/>
      <c r="C12" s="135"/>
      <c r="D12" s="115"/>
      <c r="E12" s="116"/>
      <c r="F12" s="116"/>
      <c r="G12" s="116"/>
      <c r="H12" s="116"/>
      <c r="I12" s="117"/>
    </row>
    <row r="13" spans="1:9" x14ac:dyDescent="0.25">
      <c r="A13" s="136"/>
      <c r="B13" s="137"/>
      <c r="C13" s="138"/>
      <c r="D13" s="118"/>
      <c r="E13" s="119"/>
      <c r="F13" s="119"/>
      <c r="G13" s="119"/>
      <c r="H13" s="119"/>
      <c r="I13" s="120"/>
    </row>
    <row r="14" spans="1:9" ht="32.25" customHeight="1" x14ac:dyDescent="0.25">
      <c r="A14" s="141" t="s">
        <v>118</v>
      </c>
      <c r="B14" s="142"/>
      <c r="C14" s="143"/>
      <c r="D14" s="123"/>
      <c r="E14" s="124"/>
      <c r="F14" s="124"/>
      <c r="G14" s="124"/>
      <c r="H14" s="124"/>
      <c r="I14" s="125"/>
    </row>
    <row r="15" spans="1:9" x14ac:dyDescent="0.25">
      <c r="A15" s="133" t="s">
        <v>3</v>
      </c>
      <c r="B15" s="134"/>
      <c r="C15" s="135"/>
      <c r="D15" s="115"/>
      <c r="E15" s="116"/>
      <c r="F15" s="116"/>
      <c r="G15" s="116"/>
      <c r="H15" s="116"/>
      <c r="I15" s="117"/>
    </row>
    <row r="16" spans="1:9" x14ac:dyDescent="0.25">
      <c r="A16" s="136"/>
      <c r="B16" s="137"/>
      <c r="C16" s="138"/>
      <c r="D16" s="118"/>
      <c r="E16" s="119"/>
      <c r="F16" s="119"/>
      <c r="G16" s="119"/>
      <c r="H16" s="119"/>
      <c r="I16" s="120"/>
    </row>
    <row r="17" spans="1:9" x14ac:dyDescent="0.25">
      <c r="A17" s="131" t="s">
        <v>4</v>
      </c>
      <c r="B17" s="131"/>
      <c r="C17" s="131"/>
      <c r="D17" s="115"/>
      <c r="E17" s="116"/>
      <c r="F17" s="116"/>
      <c r="G17" s="116"/>
      <c r="H17" s="116"/>
      <c r="I17" s="117"/>
    </row>
    <row r="18" spans="1:9" x14ac:dyDescent="0.25">
      <c r="A18" s="131"/>
      <c r="B18" s="131"/>
      <c r="C18" s="131"/>
      <c r="D18" s="118"/>
      <c r="E18" s="119"/>
      <c r="F18" s="119"/>
      <c r="G18" s="119"/>
      <c r="H18" s="119"/>
      <c r="I18" s="120"/>
    </row>
    <row r="20" spans="1:9" ht="41.25" customHeight="1" x14ac:dyDescent="0.25">
      <c r="A20" s="139" t="s">
        <v>119</v>
      </c>
      <c r="B20" s="140"/>
      <c r="C20" s="140"/>
      <c r="D20" s="140"/>
      <c r="E20" s="140"/>
      <c r="F20" s="140"/>
      <c r="G20" s="140"/>
      <c r="H20" s="140"/>
      <c r="I20" s="140"/>
    </row>
    <row r="21" spans="1:9" ht="30" customHeight="1" x14ac:dyDescent="0.25">
      <c r="A21" s="133" t="s">
        <v>12</v>
      </c>
      <c r="B21" s="134"/>
      <c r="C21" s="135"/>
      <c r="D21" s="115"/>
      <c r="E21" s="116"/>
      <c r="F21" s="116"/>
      <c r="G21" s="116"/>
      <c r="H21" s="116"/>
      <c r="I21" s="117"/>
    </row>
    <row r="22" spans="1:9" x14ac:dyDescent="0.25">
      <c r="A22" s="133" t="s">
        <v>3</v>
      </c>
      <c r="B22" s="134"/>
      <c r="C22" s="135"/>
      <c r="D22" s="115"/>
      <c r="E22" s="116"/>
      <c r="F22" s="116"/>
      <c r="G22" s="116"/>
      <c r="H22" s="116"/>
      <c r="I22" s="117"/>
    </row>
    <row r="23" spans="1:9" x14ac:dyDescent="0.25">
      <c r="A23" s="136"/>
      <c r="B23" s="137"/>
      <c r="C23" s="138"/>
      <c r="D23" s="118"/>
      <c r="E23" s="119"/>
      <c r="F23" s="119"/>
      <c r="G23" s="119"/>
      <c r="H23" s="119"/>
      <c r="I23" s="120"/>
    </row>
    <row r="24" spans="1:9" x14ac:dyDescent="0.25">
      <c r="A24" s="133" t="s">
        <v>4</v>
      </c>
      <c r="B24" s="134"/>
      <c r="C24" s="135"/>
      <c r="D24" s="115"/>
      <c r="E24" s="116"/>
      <c r="F24" s="116"/>
      <c r="G24" s="116"/>
      <c r="H24" s="116"/>
      <c r="I24" s="117"/>
    </row>
    <row r="25" spans="1:9" x14ac:dyDescent="0.25">
      <c r="A25" s="136"/>
      <c r="B25" s="137"/>
      <c r="C25" s="138"/>
      <c r="D25" s="118"/>
      <c r="E25" s="119"/>
      <c r="F25" s="119"/>
      <c r="G25" s="119"/>
      <c r="H25" s="119"/>
      <c r="I25" s="120"/>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21" t="str">
        <f>IF(D21="","",D21)</f>
        <v/>
      </c>
      <c r="E31" s="121"/>
      <c r="F31" s="121"/>
    </row>
    <row r="32" spans="1:9" ht="15" customHeight="1" x14ac:dyDescent="0.25">
      <c r="A32" s="4"/>
      <c r="B32" s="4"/>
      <c r="C32" s="4"/>
      <c r="D32" s="4"/>
      <c r="E32" s="4"/>
      <c r="F32" s="4"/>
    </row>
    <row r="33" spans="1:9" ht="15" customHeight="1" x14ac:dyDescent="0.25">
      <c r="A33" s="4"/>
      <c r="B33" s="4" t="s">
        <v>6</v>
      </c>
      <c r="C33" s="4"/>
      <c r="D33" s="122"/>
      <c r="E33" s="122"/>
    </row>
    <row r="34" spans="1:9" ht="15" customHeight="1" x14ac:dyDescent="0.25"/>
    <row r="35" spans="1:9" x14ac:dyDescent="0.25">
      <c r="G35" s="5"/>
      <c r="H35" s="5"/>
      <c r="I35" s="8"/>
    </row>
    <row r="36" spans="1:9" ht="15" customHeight="1" x14ac:dyDescent="0.25">
      <c r="C36" s="3" t="s">
        <v>7</v>
      </c>
      <c r="D36" s="83"/>
      <c r="E36" s="83"/>
      <c r="F36" s="7"/>
      <c r="G36" s="130" t="s">
        <v>8</v>
      </c>
      <c r="H36" s="130"/>
    </row>
    <row r="37" spans="1:9" ht="17.25" x14ac:dyDescent="0.25">
      <c r="F37" s="7"/>
      <c r="G37" s="8"/>
      <c r="I37" s="7"/>
    </row>
    <row r="38" spans="1:9" ht="15" customHeight="1" x14ac:dyDescent="0.25">
      <c r="F38" s="7"/>
      <c r="G38" s="8"/>
      <c r="I38" s="7"/>
    </row>
    <row r="42" spans="1:9" ht="36" customHeight="1" x14ac:dyDescent="0.25"/>
    <row r="43" spans="1:9" ht="39" customHeight="1" x14ac:dyDescent="0.25"/>
    <row r="56" ht="37.5" customHeight="1" x14ac:dyDescent="0.25"/>
    <row r="57" ht="39.75" customHeight="1" x14ac:dyDescent="0.25"/>
  </sheetData>
  <sheetProtection algorithmName="SHA-512" hashValue="5dBByIJBhEmrfG6QxmmR13NjcraCROwY3lMIP/+5+VUl6poHN03uCA4bXzjgA3ZnMmlQy/EA2hhioqkCHGUiKw==" saltValue="RJzW+g9NzHyMTLokCYutGA==" spinCount="100000" sheet="1" objects="1" scenarios="1"/>
  <mergeCells count="26">
    <mergeCell ref="G36:H36"/>
    <mergeCell ref="A4:C5"/>
    <mergeCell ref="D4:I5"/>
    <mergeCell ref="A6:C7"/>
    <mergeCell ref="D6:I7"/>
    <mergeCell ref="A8:C9"/>
    <mergeCell ref="D8:I9"/>
    <mergeCell ref="A17:C18"/>
    <mergeCell ref="A21:C21"/>
    <mergeCell ref="A20:I20"/>
    <mergeCell ref="A22:C23"/>
    <mergeCell ref="A24:C25"/>
    <mergeCell ref="A15:C16"/>
    <mergeCell ref="A12:C13"/>
    <mergeCell ref="D12:I13"/>
    <mergeCell ref="A14:C14"/>
    <mergeCell ref="D14:I14"/>
    <mergeCell ref="A10:C11"/>
    <mergeCell ref="D10:I11"/>
    <mergeCell ref="D15:I16"/>
    <mergeCell ref="D17:I18"/>
    <mergeCell ref="D21:I21"/>
    <mergeCell ref="D22:I23"/>
    <mergeCell ref="D24:I25"/>
    <mergeCell ref="D31:F31"/>
    <mergeCell ref="D33:E33"/>
  </mergeCells>
  <dataValidations count="1">
    <dataValidation type="date" allowBlank="1" showInputMessage="1" showErrorMessage="1" sqref="D33:E33" xr:uid="{00000000-0002-0000-0100-000000000000}">
      <formula1>44927</formula1>
      <formula2>51501</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zez0i1Tr/7PMoWbYBx9MwiL4H7OkOaXjvIq/ud4CqNyjdGVdA/L41pkIH0Ko8Hu3lyNsYwf11CbYGOjWjrzgtA==" saltValue="4b6YrFwIRAGL6jfVtHeA7Q=="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23" priority="6">
      <formula>"if+$B$22="""""</formula>
    </cfRule>
  </conditionalFormatting>
  <conditionalFormatting sqref="B66:B67">
    <cfRule type="expression" dxfId="22" priority="4">
      <formula>"if+$B$22="""""</formula>
    </cfRule>
  </conditionalFormatting>
  <conditionalFormatting sqref="B82:B83">
    <cfRule type="expression" dxfId="21" priority="2">
      <formula>"if+$B$22="""""</formula>
    </cfRule>
  </conditionalFormatting>
  <conditionalFormatting sqref="F50:F51">
    <cfRule type="expression" dxfId="20" priority="5">
      <formula>"if+$B$22="""""</formula>
    </cfRule>
  </conditionalFormatting>
  <conditionalFormatting sqref="F66:F67">
    <cfRule type="expression" dxfId="19" priority="3">
      <formula>"if+$B$22="""""</formula>
    </cfRule>
  </conditionalFormatting>
  <conditionalFormatting sqref="F82:F83">
    <cfRule type="expression" dxfId="18" priority="1">
      <formula>"if+$B$22="""""</formula>
    </cfRule>
  </conditionalFormatting>
  <dataValidations count="11">
    <dataValidation type="list" allowBlank="1" showInputMessage="1" showErrorMessage="1" sqref="H50 D82 H66 D50 D66 H82" xr:uid="{00000000-0002-0000-1300-000000000000}">
      <formula1>kompetence</formula1>
    </dataValidation>
    <dataValidation type="list" allowBlank="1" showInputMessage="1" showErrorMessage="1" sqref="E109:F110 C141:C142 E125:F126 C109:C110 C176:C177 C125:C126 E160:F161 C192:C193 E176:F177 C160:C161 E141:F142 E192:F193" xr:uid="{00000000-0002-0000-1300-000001000000}">
      <formula1>mesec</formula1>
    </dataValidation>
    <dataValidation type="list" allowBlank="1" showInputMessage="1" showErrorMessage="1" sqref="E143:F143 E111:F111 E127:F127 E194:F194 E162:F162 E178:F178" xr:uid="{00000000-0002-0000-1300-000002000000}">
      <formula1>obseg5</formula1>
    </dataValidation>
    <dataValidation type="time" allowBlank="1" showInputMessage="1" showErrorMessage="1" error="Prosim vnestie čas v fomratu hh:mm" sqref="B100:C106 B116:C122 B132:C138 B151:C157 B167:C173 B183:C189" xr:uid="{00000000-0002-0000-1300-000003000000}">
      <formula1>0</formula1>
      <formula2>0.999305555555556</formula2>
    </dataValidation>
    <dataValidation type="whole" allowBlank="1" showInputMessage="1" showErrorMessage="1" sqref="D53:D65 H53:H65 D69:D81 H69:H81 D85:D96 H85:H96" xr:uid="{00000000-0002-0000-1300-000004000000}">
      <formula1>1930</formula1>
      <formula2>2040</formula2>
    </dataValidation>
    <dataValidation type="list" allowBlank="1" showInputMessage="1" showErrorMessage="1" sqref="G19:H19" xr:uid="{00000000-0002-0000-1300-000005000000}">
      <formula1>nivo</formula1>
    </dataValidation>
    <dataValidation type="list" allowBlank="1" showInputMessage="1" showErrorMessage="1" sqref="G16:H16" xr:uid="{00000000-0002-0000-1300-000006000000}">
      <formula1>ipanoge</formula1>
    </dataValidation>
    <dataValidation type="list" allowBlank="1" showInputMessage="1" showErrorMessage="1" sqref="F15" xr:uid="{00000000-0002-0000-1300-000007000000}">
      <formula1>kpanoge</formula1>
    </dataValidation>
    <dataValidation type="list" allowBlank="1" showInputMessage="1" showErrorMessage="1" sqref="F12" xr:uid="{00000000-0002-0000-1300-000008000000}">
      <formula1>registriranih</formula1>
    </dataValidation>
    <dataValidation type="list" allowBlank="1" showInputMessage="1" showErrorMessage="1" sqref="E11" xr:uid="{00000000-0002-0000-1300-000009000000}">
      <formula1>mnozicnost</formula1>
    </dataValidation>
    <dataValidation type="list" allowBlank="1" showInputMessage="1" showErrorMessage="1" sqref="A7" xr:uid="{00000000-0002-0000-13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B000000}">
          <x14:formula1>
            <xm:f>sifrant!$L$11:$L$14</xm:f>
          </x14:formula1>
          <xm:sqref>D10:H10</xm:sqref>
        </x14:dataValidation>
        <x14:dataValidation type="list" allowBlank="1" showInputMessage="1" showErrorMessage="1" xr:uid="{00000000-0002-0000-1300-00000C000000}">
          <x14:formula1>
            <xm:f>sifrant!$L$5:$L$10</xm:f>
          </x14:formula1>
          <xm:sqref>G7:H7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f6ECXIoYcfDoYuyrszw7S82PEQh8kMJFH6GpbKs5eY81ECQ4s1IvV6RfXG8N1DEyisOpDqyNXJgyrUqDROuIrg==" saltValue="qPLBemltyPpqxqy+VRerBw=="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17" priority="6">
      <formula>"if+$B$22="""""</formula>
    </cfRule>
  </conditionalFormatting>
  <conditionalFormatting sqref="B66:B67">
    <cfRule type="expression" dxfId="16" priority="4">
      <formula>"if+$B$22="""""</formula>
    </cfRule>
  </conditionalFormatting>
  <conditionalFormatting sqref="B82:B83">
    <cfRule type="expression" dxfId="15" priority="2">
      <formula>"if+$B$22="""""</formula>
    </cfRule>
  </conditionalFormatting>
  <conditionalFormatting sqref="F50:F51">
    <cfRule type="expression" dxfId="14" priority="5">
      <formula>"if+$B$22="""""</formula>
    </cfRule>
  </conditionalFormatting>
  <conditionalFormatting sqref="F66:F67">
    <cfRule type="expression" dxfId="13" priority="3">
      <formula>"if+$B$22="""""</formula>
    </cfRule>
  </conditionalFormatting>
  <conditionalFormatting sqref="F82:F83">
    <cfRule type="expression" dxfId="12" priority="1">
      <formula>"if+$B$22="""""</formula>
    </cfRule>
  </conditionalFormatting>
  <dataValidations count="11">
    <dataValidation type="list" allowBlank="1" showInputMessage="1" showErrorMessage="1" sqref="A7" xr:uid="{00000000-0002-0000-1400-000000000000}">
      <formula1>tekmovalni</formula1>
    </dataValidation>
    <dataValidation type="list" allowBlank="1" showInputMessage="1" showErrorMessage="1" sqref="E11" xr:uid="{00000000-0002-0000-1400-000001000000}">
      <formula1>mnozicnost</formula1>
    </dataValidation>
    <dataValidation type="list" allowBlank="1" showInputMessage="1" showErrorMessage="1" sqref="F12" xr:uid="{00000000-0002-0000-1400-000002000000}">
      <formula1>registriranih</formula1>
    </dataValidation>
    <dataValidation type="list" allowBlank="1" showInputMessage="1" showErrorMessage="1" sqref="F15" xr:uid="{00000000-0002-0000-1400-000003000000}">
      <formula1>kpanoge</formula1>
    </dataValidation>
    <dataValidation type="list" allowBlank="1" showInputMessage="1" showErrorMessage="1" sqref="G16:H16" xr:uid="{00000000-0002-0000-1400-000004000000}">
      <formula1>ipanoge</formula1>
    </dataValidation>
    <dataValidation type="list" allowBlank="1" showInputMessage="1" showErrorMessage="1" sqref="G19:H19" xr:uid="{00000000-0002-0000-1400-000005000000}">
      <formula1>nivo</formula1>
    </dataValidation>
    <dataValidation type="whole" allowBlank="1" showInputMessage="1" showErrorMessage="1" sqref="D53:D65 H53:H65 D69:D81 H69:H81 D85:D96 H85:H96" xr:uid="{00000000-0002-0000-1400-000006000000}">
      <formula1>1930</formula1>
      <formula2>2040</formula2>
    </dataValidation>
    <dataValidation type="time" allowBlank="1" showInputMessage="1" showErrorMessage="1" error="Prosim vnestie čas v fomratu hh:mm" sqref="B100:C106 B116:C122 B132:C138 B151:C157 B167:C173 B183:C189" xr:uid="{00000000-0002-0000-1400-000007000000}">
      <formula1>0</formula1>
      <formula2>0.999305555555556</formula2>
    </dataValidation>
    <dataValidation type="list" allowBlank="1" showInputMessage="1" showErrorMessage="1" sqref="E143:F143 E111:F111 E127:F127 E194:F194 E162:F162 E178:F178" xr:uid="{00000000-0002-0000-1400-000008000000}">
      <formula1>obseg5</formula1>
    </dataValidation>
    <dataValidation type="list" allowBlank="1" showInputMessage="1" showErrorMessage="1" sqref="E109:F110 C141:C142 E125:F126 C109:C110 C176:C177 C125:C126 E160:F161 C192:C193 E176:F177 C160:C161 E141:F142 E192:F193" xr:uid="{00000000-0002-0000-1400-000009000000}">
      <formula1>mesec</formula1>
    </dataValidation>
    <dataValidation type="list" allowBlank="1" showInputMessage="1" showErrorMessage="1" sqref="H50 D82 H66 D50 D66 H82" xr:uid="{00000000-0002-0000-14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B000000}">
          <x14:formula1>
            <xm:f>sifrant!$L$5:$L$10</xm:f>
          </x14:formula1>
          <xm:sqref>G7:H7</xm:sqref>
        </x14:dataValidation>
        <x14:dataValidation type="list" allowBlank="1" showInputMessage="1" showErrorMessage="1" xr:uid="{00000000-0002-0000-1400-00000C000000}">
          <x14:formula1>
            <xm:f>sifrant!$L$11:$L$14</xm:f>
          </x14:formula1>
          <xm:sqref>D10:H10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EvUiFHuNLs9pIWBSN10w/z+8gMdsCW1qRQ9tsJ2mj/QpAQ1YAwbJ8fG3dE6iutDOAjxCUxeOo8hmdbOlqNZ7mg==" saltValue="xTMegKhifcRnQBz6Nz1+Ww=="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11" priority="6">
      <formula>"if+$B$22="""""</formula>
    </cfRule>
  </conditionalFormatting>
  <conditionalFormatting sqref="B66:B67">
    <cfRule type="expression" dxfId="10" priority="4">
      <formula>"if+$B$22="""""</formula>
    </cfRule>
  </conditionalFormatting>
  <conditionalFormatting sqref="B82:B83">
    <cfRule type="expression" dxfId="9" priority="2">
      <formula>"if+$B$22="""""</formula>
    </cfRule>
  </conditionalFormatting>
  <conditionalFormatting sqref="F50:F51">
    <cfRule type="expression" dxfId="8" priority="5">
      <formula>"if+$B$22="""""</formula>
    </cfRule>
  </conditionalFormatting>
  <conditionalFormatting sqref="F66:F67">
    <cfRule type="expression" dxfId="7" priority="3">
      <formula>"if+$B$22="""""</formula>
    </cfRule>
  </conditionalFormatting>
  <conditionalFormatting sqref="F82:F83">
    <cfRule type="expression" dxfId="6" priority="1">
      <formula>"if+$B$22="""""</formula>
    </cfRule>
  </conditionalFormatting>
  <dataValidations count="11">
    <dataValidation type="list" allowBlank="1" showInputMessage="1" showErrorMessage="1" sqref="H50 D82 H66 D50 D66 H82" xr:uid="{00000000-0002-0000-1500-000000000000}">
      <formula1>kompetence</formula1>
    </dataValidation>
    <dataValidation type="list" allowBlank="1" showInputMessage="1" showErrorMessage="1" sqref="E109:F110 C141:C142 E125:F126 C109:C110 C176:C177 C125:C126 E160:F161 C192:C193 E176:F177 C160:C161 E141:F142 E192:F193" xr:uid="{00000000-0002-0000-1500-000001000000}">
      <formula1>mesec</formula1>
    </dataValidation>
    <dataValidation type="list" allowBlank="1" showInputMessage="1" showErrorMessage="1" sqref="E143:F143 E111:F111 E127:F127 E194:F194 E162:F162 E178:F178" xr:uid="{00000000-0002-0000-1500-000002000000}">
      <formula1>obseg5</formula1>
    </dataValidation>
    <dataValidation type="time" allowBlank="1" showInputMessage="1" showErrorMessage="1" error="Prosim vnestie čas v fomratu hh:mm" sqref="B100:C106 B116:C122 B132:C138 B151:C157 B167:C173 B183:C189" xr:uid="{00000000-0002-0000-1500-000003000000}">
      <formula1>0</formula1>
      <formula2>0.999305555555556</formula2>
    </dataValidation>
    <dataValidation type="whole" allowBlank="1" showInputMessage="1" showErrorMessage="1" sqref="D53:D65 H53:H65 D69:D81 H69:H81 D85:D96 H85:H96" xr:uid="{00000000-0002-0000-1500-000004000000}">
      <formula1>1930</formula1>
      <formula2>2040</formula2>
    </dataValidation>
    <dataValidation type="list" allowBlank="1" showInputMessage="1" showErrorMessage="1" sqref="G19:H19" xr:uid="{00000000-0002-0000-1500-000005000000}">
      <formula1>nivo</formula1>
    </dataValidation>
    <dataValidation type="list" allowBlank="1" showInputMessage="1" showErrorMessage="1" sqref="G16:H16" xr:uid="{00000000-0002-0000-1500-000006000000}">
      <formula1>ipanoge</formula1>
    </dataValidation>
    <dataValidation type="list" allowBlank="1" showInputMessage="1" showErrorMessage="1" sqref="F15" xr:uid="{00000000-0002-0000-1500-000007000000}">
      <formula1>kpanoge</formula1>
    </dataValidation>
    <dataValidation type="list" allowBlank="1" showInputMessage="1" showErrorMessage="1" sqref="F12" xr:uid="{00000000-0002-0000-1500-000008000000}">
      <formula1>registriranih</formula1>
    </dataValidation>
    <dataValidation type="list" allowBlank="1" showInputMessage="1" showErrorMessage="1" sqref="E11" xr:uid="{00000000-0002-0000-1500-000009000000}">
      <formula1>mnozicnost</formula1>
    </dataValidation>
    <dataValidation type="list" allowBlank="1" showInputMessage="1" showErrorMessage="1" sqref="A7" xr:uid="{00000000-0002-0000-15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B000000}">
          <x14:formula1>
            <xm:f>sifrant!$L$11:$L$14</xm:f>
          </x14:formula1>
          <xm:sqref>D10:H10</xm:sqref>
        </x14:dataValidation>
        <x14:dataValidation type="list" allowBlank="1" showInputMessage="1" showErrorMessage="1" xr:uid="{00000000-0002-0000-1500-00000C000000}">
          <x14:formula1>
            <xm:f>sifrant!$L$5:$L$10</xm:f>
          </x14:formula1>
          <xm:sqref>G7:H7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89" t="s">
        <v>74</v>
      </c>
      <c r="B1" s="190"/>
      <c r="C1" s="190"/>
      <c r="D1" s="190"/>
      <c r="E1" s="190"/>
      <c r="F1" s="190"/>
      <c r="G1" s="190"/>
      <c r="H1" s="191"/>
    </row>
    <row r="2" spans="1:8" ht="18.75" x14ac:dyDescent="0.3">
      <c r="A2" s="144" t="str">
        <f>IF(naziv="","",naziv)</f>
        <v/>
      </c>
      <c r="B2" s="145"/>
      <c r="C2" s="145"/>
      <c r="D2" s="145"/>
      <c r="E2" s="145"/>
      <c r="F2" s="145"/>
      <c r="G2" s="145"/>
      <c r="H2" s="146"/>
    </row>
    <row r="3" spans="1:8" ht="15.75" thickBot="1" x14ac:dyDescent="0.3"/>
    <row r="4" spans="1:8" ht="75.75" customHeight="1" thickBot="1" x14ac:dyDescent="0.3">
      <c r="A4" s="199" t="s">
        <v>221</v>
      </c>
      <c r="B4" s="200"/>
      <c r="C4" s="200"/>
      <c r="D4" s="200"/>
      <c r="E4" s="200"/>
      <c r="F4" s="200"/>
      <c r="G4" s="200"/>
      <c r="H4" s="201"/>
    </row>
    <row r="6" spans="1:8" ht="15" customHeight="1" x14ac:dyDescent="0.25">
      <c r="A6" s="16" t="s">
        <v>73</v>
      </c>
      <c r="B6" s="63"/>
      <c r="C6" s="63"/>
      <c r="D6" s="5"/>
      <c r="E6" s="5"/>
      <c r="F6" s="5"/>
      <c r="G6" s="194" t="s">
        <v>131</v>
      </c>
      <c r="H6" s="195"/>
    </row>
    <row r="7" spans="1:8" ht="30" customHeight="1" x14ac:dyDescent="0.25">
      <c r="A7" s="192"/>
      <c r="B7" s="193"/>
      <c r="C7" s="193"/>
      <c r="D7" s="193"/>
      <c r="E7" s="193"/>
      <c r="F7" s="193"/>
      <c r="G7" s="163"/>
      <c r="H7" s="165"/>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222</v>
      </c>
      <c r="B10" s="77"/>
      <c r="C10" s="78"/>
      <c r="D10" s="196"/>
      <c r="E10" s="197"/>
      <c r="F10" s="197"/>
      <c r="G10" s="197"/>
      <c r="H10" s="198"/>
    </row>
    <row r="11" spans="1:8" ht="15.75" customHeight="1" x14ac:dyDescent="0.25">
      <c r="A11" s="65" t="s">
        <v>223</v>
      </c>
      <c r="B11" s="66"/>
      <c r="C11" s="67"/>
      <c r="D11" s="68"/>
      <c r="E11" s="196"/>
      <c r="F11" s="197"/>
      <c r="G11" s="197"/>
      <c r="H11" s="198"/>
    </row>
    <row r="12" spans="1:8" ht="15.75" x14ac:dyDescent="0.25">
      <c r="A12" s="73" t="s">
        <v>121</v>
      </c>
      <c r="B12" s="77"/>
      <c r="C12" s="79"/>
      <c r="D12" s="79"/>
      <c r="E12" s="78"/>
      <c r="F12" s="196"/>
      <c r="G12" s="197"/>
      <c r="H12" s="198"/>
    </row>
    <row r="13" spans="1:8" x14ac:dyDescent="0.25">
      <c r="B13" s="4"/>
      <c r="C13" s="4"/>
      <c r="D13" s="4"/>
      <c r="E13" s="4"/>
      <c r="F13" s="4"/>
      <c r="G13" s="4"/>
      <c r="H13" s="4"/>
    </row>
    <row r="14" spans="1:8" x14ac:dyDescent="0.25">
      <c r="A14" s="16" t="s">
        <v>84</v>
      </c>
      <c r="B14" s="69"/>
      <c r="C14" s="69"/>
      <c r="D14" s="69"/>
      <c r="E14" s="69"/>
      <c r="F14" s="69"/>
      <c r="G14" s="69"/>
      <c r="H14" s="69"/>
    </row>
    <row r="15" spans="1:8" ht="15.75" x14ac:dyDescent="0.25">
      <c r="A15" s="73" t="s">
        <v>227</v>
      </c>
      <c r="B15" s="74"/>
      <c r="C15" s="74"/>
      <c r="D15" s="74"/>
      <c r="E15" s="70"/>
      <c r="F15" s="202"/>
      <c r="G15" s="203"/>
      <c r="H15" s="204"/>
    </row>
    <row r="16" spans="1:8" ht="15.75" x14ac:dyDescent="0.25">
      <c r="A16" s="73" t="s">
        <v>228</v>
      </c>
      <c r="B16" s="74"/>
      <c r="C16" s="74"/>
      <c r="D16" s="74"/>
      <c r="E16" s="74"/>
      <c r="F16" s="70"/>
      <c r="G16" s="151"/>
      <c r="H16" s="208"/>
    </row>
    <row r="17" spans="1:9" x14ac:dyDescent="0.25">
      <c r="A17" s="4"/>
      <c r="B17" s="4"/>
      <c r="C17" s="4"/>
      <c r="D17" s="4"/>
      <c r="E17" s="4"/>
      <c r="F17" s="4"/>
      <c r="G17" s="4"/>
      <c r="H17" s="4"/>
    </row>
    <row r="18" spans="1:9" x14ac:dyDescent="0.25">
      <c r="A18" s="16" t="s">
        <v>85</v>
      </c>
      <c r="B18" s="16"/>
      <c r="C18" s="16"/>
      <c r="D18" s="69"/>
      <c r="E18" s="69"/>
      <c r="F18" s="69"/>
      <c r="G18" s="69"/>
      <c r="H18" s="69"/>
    </row>
    <row r="19" spans="1:9" ht="15.75" x14ac:dyDescent="0.25">
      <c r="A19" s="73" t="s">
        <v>229</v>
      </c>
      <c r="B19" s="74"/>
      <c r="C19" s="74"/>
      <c r="D19" s="74"/>
      <c r="E19" s="74"/>
      <c r="F19" s="70"/>
      <c r="G19" s="202"/>
      <c r="H19" s="204"/>
    </row>
    <row r="20" spans="1:9" x14ac:dyDescent="0.25">
      <c r="A20" s="61"/>
      <c r="B20" s="13"/>
      <c r="C20" s="13"/>
      <c r="D20" s="13"/>
      <c r="E20" s="13"/>
      <c r="F20" s="13"/>
      <c r="G20" s="13"/>
      <c r="H20" s="13"/>
    </row>
    <row r="21" spans="1:9" ht="27.75" customHeight="1" x14ac:dyDescent="0.25">
      <c r="A21" s="205" t="s">
        <v>86</v>
      </c>
      <c r="B21" s="205"/>
      <c r="C21" s="205"/>
      <c r="D21" s="205"/>
      <c r="E21" s="205"/>
      <c r="F21" s="205"/>
      <c r="G21" s="205"/>
      <c r="H21" s="205"/>
      <c r="I21" s="4"/>
    </row>
    <row r="22" spans="1:9" s="30" customFormat="1" ht="28.5" customHeight="1" x14ac:dyDescent="0.25">
      <c r="A22" s="28" t="s">
        <v>87</v>
      </c>
      <c r="B22" s="209" t="s">
        <v>47</v>
      </c>
      <c r="C22" s="209"/>
      <c r="D22" s="210" t="s">
        <v>88</v>
      </c>
      <c r="E22" s="210"/>
      <c r="F22" s="210"/>
      <c r="G22" s="206" t="s">
        <v>89</v>
      </c>
      <c r="H22" s="207"/>
      <c r="I22" s="75"/>
    </row>
    <row r="23" spans="1:9" ht="15" customHeight="1" x14ac:dyDescent="0.25">
      <c r="A23" s="76"/>
      <c r="B23" s="186"/>
      <c r="C23" s="187"/>
      <c r="D23" s="186"/>
      <c r="E23" s="188"/>
      <c r="F23" s="187"/>
      <c r="G23" s="186"/>
      <c r="H23" s="187"/>
      <c r="I23" s="4"/>
    </row>
    <row r="24" spans="1:9" ht="15" customHeight="1" x14ac:dyDescent="0.25">
      <c r="A24" s="76"/>
      <c r="B24" s="186"/>
      <c r="C24" s="187"/>
      <c r="D24" s="186"/>
      <c r="E24" s="188"/>
      <c r="F24" s="187"/>
      <c r="G24" s="186"/>
      <c r="H24" s="187"/>
      <c r="I24" s="4"/>
    </row>
    <row r="25" spans="1:9" ht="15" customHeight="1" x14ac:dyDescent="0.25">
      <c r="A25" s="76"/>
      <c r="B25" s="186"/>
      <c r="C25" s="187"/>
      <c r="D25" s="186"/>
      <c r="E25" s="188"/>
      <c r="F25" s="187"/>
      <c r="G25" s="186"/>
      <c r="H25" s="187"/>
      <c r="I25" s="4"/>
    </row>
    <row r="26" spans="1:9" ht="15" customHeight="1" x14ac:dyDescent="0.25">
      <c r="A26" s="76"/>
      <c r="B26" s="186"/>
      <c r="C26" s="187"/>
      <c r="D26" s="186"/>
      <c r="E26" s="188"/>
      <c r="F26" s="187"/>
      <c r="G26" s="186"/>
      <c r="H26" s="187"/>
      <c r="I26" s="4"/>
    </row>
    <row r="27" spans="1:9" ht="15" customHeight="1" x14ac:dyDescent="0.25">
      <c r="A27" s="76"/>
      <c r="B27" s="186"/>
      <c r="C27" s="187"/>
      <c r="D27" s="186"/>
      <c r="E27" s="188"/>
      <c r="F27" s="187"/>
      <c r="G27" s="186"/>
      <c r="H27" s="187"/>
      <c r="I27" s="4"/>
    </row>
    <row r="28" spans="1:9" ht="15" customHeight="1" x14ac:dyDescent="0.25">
      <c r="A28" s="76"/>
      <c r="B28" s="186"/>
      <c r="C28" s="187"/>
      <c r="D28" s="186"/>
      <c r="E28" s="188"/>
      <c r="F28" s="187"/>
      <c r="G28" s="186"/>
      <c r="H28" s="187"/>
      <c r="I28" s="4"/>
    </row>
    <row r="29" spans="1:9" ht="15" customHeight="1" x14ac:dyDescent="0.25">
      <c r="A29" s="76"/>
      <c r="B29" s="186"/>
      <c r="C29" s="187"/>
      <c r="D29" s="186"/>
      <c r="E29" s="188"/>
      <c r="F29" s="187"/>
      <c r="G29" s="186"/>
      <c r="H29" s="187"/>
      <c r="I29" s="4"/>
    </row>
    <row r="30" spans="1:9" ht="15" customHeight="1" x14ac:dyDescent="0.25">
      <c r="A30" s="76"/>
      <c r="B30" s="186"/>
      <c r="C30" s="187"/>
      <c r="D30" s="186"/>
      <c r="E30" s="188"/>
      <c r="F30" s="187"/>
      <c r="G30" s="186"/>
      <c r="H30" s="187"/>
      <c r="I30" s="4"/>
    </row>
    <row r="31" spans="1:9" ht="15" customHeight="1" x14ac:dyDescent="0.25">
      <c r="A31" s="76"/>
      <c r="B31" s="186"/>
      <c r="C31" s="187"/>
      <c r="D31" s="186"/>
      <c r="E31" s="188"/>
      <c r="F31" s="187"/>
      <c r="G31" s="186"/>
      <c r="H31" s="187"/>
      <c r="I31" s="4"/>
    </row>
    <row r="32" spans="1:9" ht="15" customHeight="1" x14ac:dyDescent="0.25">
      <c r="A32" s="76"/>
      <c r="B32" s="186"/>
      <c r="C32" s="187"/>
      <c r="D32" s="186"/>
      <c r="E32" s="188"/>
      <c r="F32" s="187"/>
      <c r="G32" s="186"/>
      <c r="H32" s="187"/>
      <c r="I32" s="4"/>
    </row>
    <row r="33" spans="1:12" x14ac:dyDescent="0.25">
      <c r="A33" s="13"/>
      <c r="B33" s="4"/>
      <c r="C33" s="4"/>
      <c r="D33" s="4"/>
      <c r="E33" s="4"/>
      <c r="F33" s="4"/>
      <c r="G33" s="4"/>
      <c r="H33" s="4"/>
      <c r="I33" s="4"/>
    </row>
    <row r="34" spans="1:12" x14ac:dyDescent="0.25">
      <c r="A34" s="16" t="s">
        <v>90</v>
      </c>
      <c r="B34" s="4"/>
      <c r="C34" s="4"/>
      <c r="D34" s="4"/>
      <c r="E34" s="4"/>
      <c r="F34" s="4"/>
      <c r="G34" s="4"/>
      <c r="H34" s="4"/>
      <c r="I34" s="4"/>
    </row>
    <row r="35" spans="1:12" x14ac:dyDescent="0.25">
      <c r="A35" s="110" t="s">
        <v>91</v>
      </c>
      <c r="B35" s="111"/>
      <c r="C35" s="183" t="s">
        <v>98</v>
      </c>
      <c r="D35" s="184"/>
      <c r="E35" s="184"/>
      <c r="F35" s="184"/>
      <c r="G35" s="184"/>
      <c r="H35" s="185"/>
      <c r="I35" s="4"/>
    </row>
    <row r="36" spans="1:12" x14ac:dyDescent="0.25">
      <c r="A36" s="112" t="s">
        <v>92</v>
      </c>
      <c r="B36" s="113"/>
      <c r="C36" s="180"/>
      <c r="D36" s="181"/>
      <c r="E36" s="181"/>
      <c r="F36" s="181"/>
      <c r="G36" s="181"/>
      <c r="H36" s="182"/>
    </row>
    <row r="37" spans="1:12" x14ac:dyDescent="0.25">
      <c r="A37" s="73" t="s">
        <v>93</v>
      </c>
      <c r="B37" s="74"/>
      <c r="C37" s="180"/>
      <c r="D37" s="181"/>
      <c r="E37" s="181"/>
      <c r="F37" s="181"/>
      <c r="G37" s="181"/>
      <c r="H37" s="182"/>
    </row>
    <row r="38" spans="1:12" x14ac:dyDescent="0.25">
      <c r="A38" s="112" t="s">
        <v>94</v>
      </c>
      <c r="B38" s="113"/>
      <c r="C38" s="180"/>
      <c r="D38" s="181"/>
      <c r="E38" s="181"/>
      <c r="F38" s="181"/>
      <c r="G38" s="181"/>
      <c r="H38" s="182"/>
    </row>
    <row r="39" spans="1:12" x14ac:dyDescent="0.25">
      <c r="A39" s="112" t="s">
        <v>95</v>
      </c>
      <c r="B39" s="113"/>
      <c r="C39" s="180"/>
      <c r="D39" s="181"/>
      <c r="E39" s="181"/>
      <c r="F39" s="181"/>
      <c r="G39" s="181"/>
      <c r="H39" s="182"/>
    </row>
    <row r="40" spans="1:12" x14ac:dyDescent="0.25">
      <c r="A40" s="112" t="s">
        <v>96</v>
      </c>
      <c r="B40" s="113"/>
      <c r="C40" s="180"/>
      <c r="D40" s="181"/>
      <c r="E40" s="181"/>
      <c r="F40" s="181"/>
      <c r="G40" s="181"/>
      <c r="H40" s="182"/>
    </row>
    <row r="41" spans="1:12" x14ac:dyDescent="0.25">
      <c r="A41" s="112" t="s">
        <v>97</v>
      </c>
      <c r="B41" s="113"/>
      <c r="C41" s="180"/>
      <c r="D41" s="181"/>
      <c r="E41" s="181"/>
      <c r="F41" s="181"/>
      <c r="G41" s="181"/>
      <c r="H41" s="182"/>
    </row>
    <row r="42" spans="1:12" ht="15" customHeight="1" x14ac:dyDescent="0.25">
      <c r="A42" s="149" t="s">
        <v>99</v>
      </c>
      <c r="B42" s="150"/>
      <c r="C42" s="150"/>
      <c r="D42" s="150"/>
      <c r="E42" s="150"/>
      <c r="F42" s="150"/>
      <c r="G42" s="150"/>
      <c r="H42" s="150"/>
    </row>
    <row r="43" spans="1:12" x14ac:dyDescent="0.25">
      <c r="B43" s="4"/>
      <c r="C43" s="4"/>
      <c r="D43" s="4"/>
      <c r="E43" s="4"/>
      <c r="F43" s="4"/>
      <c r="G43" s="4"/>
      <c r="H43" s="4"/>
    </row>
    <row r="44" spans="1:12" x14ac:dyDescent="0.25">
      <c r="A44" s="47" t="s">
        <v>44</v>
      </c>
      <c r="B44" s="4"/>
      <c r="C44" s="4"/>
      <c r="D44" s="4"/>
      <c r="E44" s="4"/>
      <c r="F44" s="4"/>
      <c r="G44" s="4"/>
      <c r="H44" s="4"/>
    </row>
    <row r="45" spans="1:12" x14ac:dyDescent="0.25">
      <c r="A45" s="47" t="s">
        <v>252</v>
      </c>
      <c r="B45" s="47"/>
      <c r="C45" s="47"/>
      <c r="D45" s="47"/>
      <c r="E45" s="47"/>
      <c r="F45" s="47"/>
      <c r="G45" s="47"/>
      <c r="H45" s="48"/>
      <c r="I45" s="48"/>
      <c r="J45" s="48"/>
      <c r="K45" s="48"/>
      <c r="L45" s="48"/>
    </row>
    <row r="46" spans="1:12" s="96" customFormat="1" x14ac:dyDescent="0.25">
      <c r="A46" s="2" t="s">
        <v>42</v>
      </c>
      <c r="B46" s="2"/>
      <c r="C46" s="2"/>
      <c r="D46" s="2"/>
      <c r="E46" s="2"/>
      <c r="F46" s="2"/>
      <c r="G46" s="2"/>
    </row>
    <row r="47" spans="1:12" ht="13.5" customHeight="1" x14ac:dyDescent="0.25">
      <c r="A47" s="47" t="s">
        <v>45</v>
      </c>
    </row>
    <row r="48" spans="1:12" ht="13.5" customHeight="1" x14ac:dyDescent="0.25">
      <c r="A48" s="47"/>
    </row>
    <row r="49" spans="1:8" ht="13.5" customHeight="1" x14ac:dyDescent="0.25">
      <c r="A49" s="2" t="s">
        <v>46</v>
      </c>
    </row>
    <row r="50" spans="1:8" ht="13.5" customHeight="1" x14ac:dyDescent="0.25">
      <c r="A50" s="103" t="s">
        <v>251</v>
      </c>
      <c r="B50" s="102"/>
      <c r="C50" s="21" t="s">
        <v>132</v>
      </c>
      <c r="D50" s="76"/>
      <c r="E50" s="103" t="s">
        <v>251</v>
      </c>
      <c r="F50" s="102"/>
      <c r="G50" s="21" t="s">
        <v>133</v>
      </c>
      <c r="H50" s="76"/>
    </row>
    <row r="51" spans="1:8" x14ac:dyDescent="0.25">
      <c r="A51" s="103" t="s">
        <v>260</v>
      </c>
      <c r="B51" s="176"/>
      <c r="C51" s="177"/>
      <c r="D51" s="178"/>
      <c r="E51" s="103" t="s">
        <v>260</v>
      </c>
      <c r="F51" s="176"/>
      <c r="G51" s="177"/>
      <c r="H51" s="178"/>
    </row>
    <row r="52" spans="1:8" s="106" customFormat="1" ht="13.5" customHeight="1" x14ac:dyDescent="0.2">
      <c r="A52" s="107" t="s">
        <v>50</v>
      </c>
      <c r="B52" s="103" t="s">
        <v>47</v>
      </c>
      <c r="C52" s="103" t="s">
        <v>48</v>
      </c>
      <c r="D52" s="103" t="s">
        <v>49</v>
      </c>
      <c r="E52" s="105" t="s">
        <v>50</v>
      </c>
      <c r="F52" s="103" t="s">
        <v>47</v>
      </c>
      <c r="G52" s="103" t="s">
        <v>48</v>
      </c>
      <c r="H52" s="103" t="s">
        <v>49</v>
      </c>
    </row>
    <row r="53" spans="1:8" ht="13.5" customHeight="1" x14ac:dyDescent="0.25">
      <c r="A53" s="105" t="s">
        <v>51</v>
      </c>
      <c r="B53" s="62"/>
      <c r="C53" s="62"/>
      <c r="D53" s="62"/>
      <c r="E53" s="105" t="s">
        <v>51</v>
      </c>
      <c r="F53" s="62"/>
      <c r="G53" s="62"/>
      <c r="H53" s="62"/>
    </row>
    <row r="54" spans="1:8" ht="13.5" customHeight="1" x14ac:dyDescent="0.25">
      <c r="A54" s="105" t="s">
        <v>52</v>
      </c>
      <c r="B54" s="62"/>
      <c r="C54" s="62"/>
      <c r="D54" s="62"/>
      <c r="E54" s="105" t="s">
        <v>52</v>
      </c>
      <c r="F54" s="62"/>
      <c r="G54" s="62"/>
      <c r="H54" s="62"/>
    </row>
    <row r="55" spans="1:8" ht="13.5" customHeight="1" x14ac:dyDescent="0.25">
      <c r="A55" s="105" t="s">
        <v>53</v>
      </c>
      <c r="B55" s="62"/>
      <c r="C55" s="62"/>
      <c r="D55" s="62"/>
      <c r="E55" s="105" t="s">
        <v>53</v>
      </c>
      <c r="F55" s="62"/>
      <c r="G55" s="62"/>
      <c r="H55" s="62"/>
    </row>
    <row r="56" spans="1:8" ht="13.5" customHeight="1" x14ac:dyDescent="0.25">
      <c r="A56" s="105" t="s">
        <v>54</v>
      </c>
      <c r="B56" s="62"/>
      <c r="C56" s="62"/>
      <c r="D56" s="62"/>
      <c r="E56" s="105" t="s">
        <v>54</v>
      </c>
      <c r="F56" s="62"/>
      <c r="G56" s="62"/>
      <c r="H56" s="62"/>
    </row>
    <row r="57" spans="1:8" ht="13.5" customHeight="1" x14ac:dyDescent="0.25">
      <c r="A57" s="105" t="s">
        <v>55</v>
      </c>
      <c r="B57" s="62"/>
      <c r="C57" s="62"/>
      <c r="D57" s="62"/>
      <c r="E57" s="105" t="s">
        <v>55</v>
      </c>
      <c r="F57" s="62"/>
      <c r="G57" s="62"/>
      <c r="H57" s="62"/>
    </row>
    <row r="58" spans="1:8" ht="13.5" customHeight="1" x14ac:dyDescent="0.25">
      <c r="A58" s="105" t="s">
        <v>56</v>
      </c>
      <c r="B58" s="62"/>
      <c r="C58" s="62"/>
      <c r="D58" s="62"/>
      <c r="E58" s="105" t="s">
        <v>56</v>
      </c>
      <c r="F58" s="62"/>
      <c r="G58" s="62"/>
      <c r="H58" s="62"/>
    </row>
    <row r="59" spans="1:8" ht="13.5" customHeight="1" x14ac:dyDescent="0.25">
      <c r="A59" s="105" t="s">
        <v>57</v>
      </c>
      <c r="B59" s="62"/>
      <c r="C59" s="62"/>
      <c r="D59" s="62"/>
      <c r="E59" s="105" t="s">
        <v>57</v>
      </c>
      <c r="F59" s="62"/>
      <c r="G59" s="62"/>
      <c r="H59" s="62"/>
    </row>
    <row r="60" spans="1:8" ht="13.5" customHeight="1" x14ac:dyDescent="0.25">
      <c r="A60" s="105" t="s">
        <v>58</v>
      </c>
      <c r="B60" s="62"/>
      <c r="C60" s="62"/>
      <c r="D60" s="62"/>
      <c r="E60" s="105" t="s">
        <v>58</v>
      </c>
      <c r="F60" s="62"/>
      <c r="G60" s="62"/>
      <c r="H60" s="62"/>
    </row>
    <row r="61" spans="1:8" ht="13.5" customHeight="1" x14ac:dyDescent="0.25">
      <c r="A61" s="105" t="s">
        <v>59</v>
      </c>
      <c r="B61" s="62"/>
      <c r="C61" s="62"/>
      <c r="D61" s="62"/>
      <c r="E61" s="105" t="s">
        <v>59</v>
      </c>
      <c r="F61" s="62"/>
      <c r="G61" s="62"/>
      <c r="H61" s="62"/>
    </row>
    <row r="62" spans="1:8" ht="13.5" customHeight="1" x14ac:dyDescent="0.25">
      <c r="A62" s="105" t="s">
        <v>60</v>
      </c>
      <c r="B62" s="62"/>
      <c r="C62" s="62"/>
      <c r="D62" s="62"/>
      <c r="E62" s="105" t="s">
        <v>60</v>
      </c>
      <c r="F62" s="62"/>
      <c r="G62" s="62"/>
      <c r="H62" s="62"/>
    </row>
    <row r="63" spans="1:8" ht="13.5" customHeight="1" x14ac:dyDescent="0.25">
      <c r="A63" s="105" t="s">
        <v>61</v>
      </c>
      <c r="B63" s="62"/>
      <c r="C63" s="62"/>
      <c r="D63" s="62"/>
      <c r="E63" s="105" t="s">
        <v>61</v>
      </c>
      <c r="F63" s="62"/>
      <c r="G63" s="62"/>
      <c r="H63" s="62"/>
    </row>
    <row r="64" spans="1:8" ht="13.5" customHeight="1" x14ac:dyDescent="0.25">
      <c r="A64" s="105" t="s">
        <v>62</v>
      </c>
      <c r="B64" s="62"/>
      <c r="C64" s="62"/>
      <c r="D64" s="62"/>
      <c r="E64" s="105" t="s">
        <v>62</v>
      </c>
      <c r="F64" s="62"/>
      <c r="G64" s="62"/>
      <c r="H64" s="62"/>
    </row>
    <row r="65" spans="1:8" ht="9.9499999999999993" customHeight="1" x14ac:dyDescent="0.25">
      <c r="A65" s="108"/>
      <c r="E65" s="106"/>
    </row>
    <row r="66" spans="1:8" ht="13.5" customHeight="1" x14ac:dyDescent="0.25">
      <c r="A66" s="103" t="s">
        <v>251</v>
      </c>
      <c r="B66" s="102"/>
      <c r="C66" s="21" t="s">
        <v>134</v>
      </c>
      <c r="D66" s="76"/>
      <c r="E66" s="103" t="s">
        <v>251</v>
      </c>
      <c r="F66" s="102"/>
      <c r="G66" s="21" t="s">
        <v>231</v>
      </c>
      <c r="H66" s="76"/>
    </row>
    <row r="67" spans="1:8" x14ac:dyDescent="0.25">
      <c r="A67" s="103" t="s">
        <v>260</v>
      </c>
      <c r="B67" s="176"/>
      <c r="C67" s="177"/>
      <c r="D67" s="178"/>
      <c r="E67" s="103" t="s">
        <v>260</v>
      </c>
      <c r="F67" s="176"/>
      <c r="G67" s="177"/>
      <c r="H67" s="178"/>
    </row>
    <row r="68" spans="1:8" s="106" customFormat="1" ht="13.5" customHeight="1" x14ac:dyDescent="0.2">
      <c r="A68" s="105" t="s">
        <v>50</v>
      </c>
      <c r="B68" s="103" t="s">
        <v>47</v>
      </c>
      <c r="C68" s="103" t="s">
        <v>48</v>
      </c>
      <c r="D68" s="103" t="s">
        <v>49</v>
      </c>
      <c r="E68" s="105" t="s">
        <v>50</v>
      </c>
      <c r="F68" s="103" t="s">
        <v>47</v>
      </c>
      <c r="G68" s="103" t="s">
        <v>48</v>
      </c>
      <c r="H68" s="103" t="s">
        <v>49</v>
      </c>
    </row>
    <row r="69" spans="1:8" ht="13.5" customHeight="1" x14ac:dyDescent="0.25">
      <c r="A69" s="105" t="s">
        <v>51</v>
      </c>
      <c r="B69" s="62"/>
      <c r="C69" s="62"/>
      <c r="D69" s="62"/>
      <c r="E69" s="105" t="s">
        <v>51</v>
      </c>
      <c r="F69" s="62"/>
      <c r="G69" s="62"/>
      <c r="H69" s="62"/>
    </row>
    <row r="70" spans="1:8" ht="13.5" customHeight="1" x14ac:dyDescent="0.25">
      <c r="A70" s="105" t="s">
        <v>52</v>
      </c>
      <c r="B70" s="62"/>
      <c r="C70" s="62"/>
      <c r="D70" s="62"/>
      <c r="E70" s="105" t="s">
        <v>52</v>
      </c>
      <c r="F70" s="62"/>
      <c r="G70" s="62"/>
      <c r="H70" s="62"/>
    </row>
    <row r="71" spans="1:8" ht="13.5" customHeight="1" x14ac:dyDescent="0.25">
      <c r="A71" s="105" t="s">
        <v>53</v>
      </c>
      <c r="B71" s="62"/>
      <c r="C71" s="62"/>
      <c r="D71" s="62"/>
      <c r="E71" s="105" t="s">
        <v>53</v>
      </c>
      <c r="F71" s="62"/>
      <c r="G71" s="62"/>
      <c r="H71" s="62"/>
    </row>
    <row r="72" spans="1:8" ht="13.5" customHeight="1" x14ac:dyDescent="0.25">
      <c r="A72" s="105" t="s">
        <v>54</v>
      </c>
      <c r="B72" s="62"/>
      <c r="C72" s="62"/>
      <c r="D72" s="62"/>
      <c r="E72" s="105" t="s">
        <v>54</v>
      </c>
      <c r="F72" s="62"/>
      <c r="G72" s="62"/>
      <c r="H72" s="62"/>
    </row>
    <row r="73" spans="1:8" ht="13.5" customHeight="1" x14ac:dyDescent="0.25">
      <c r="A73" s="105" t="s">
        <v>55</v>
      </c>
      <c r="B73" s="62"/>
      <c r="C73" s="62"/>
      <c r="D73" s="62"/>
      <c r="E73" s="105" t="s">
        <v>55</v>
      </c>
      <c r="F73" s="62"/>
      <c r="G73" s="62"/>
      <c r="H73" s="62"/>
    </row>
    <row r="74" spans="1:8" ht="13.5" customHeight="1" x14ac:dyDescent="0.25">
      <c r="A74" s="105" t="s">
        <v>56</v>
      </c>
      <c r="B74" s="62"/>
      <c r="C74" s="62"/>
      <c r="D74" s="62"/>
      <c r="E74" s="105" t="s">
        <v>56</v>
      </c>
      <c r="F74" s="62"/>
      <c r="G74" s="62"/>
      <c r="H74" s="62"/>
    </row>
    <row r="75" spans="1:8" ht="13.5" customHeight="1" x14ac:dyDescent="0.25">
      <c r="A75" s="105" t="s">
        <v>57</v>
      </c>
      <c r="B75" s="62"/>
      <c r="C75" s="62"/>
      <c r="D75" s="62"/>
      <c r="E75" s="105" t="s">
        <v>57</v>
      </c>
      <c r="F75" s="62"/>
      <c r="G75" s="62"/>
      <c r="H75" s="62"/>
    </row>
    <row r="76" spans="1:8" ht="13.5" customHeight="1" x14ac:dyDescent="0.25">
      <c r="A76" s="105" t="s">
        <v>58</v>
      </c>
      <c r="B76" s="62"/>
      <c r="C76" s="62"/>
      <c r="D76" s="62"/>
      <c r="E76" s="105" t="s">
        <v>58</v>
      </c>
      <c r="F76" s="62"/>
      <c r="G76" s="62"/>
      <c r="H76" s="62"/>
    </row>
    <row r="77" spans="1:8" ht="13.5" customHeight="1" x14ac:dyDescent="0.25">
      <c r="A77" s="105" t="s">
        <v>59</v>
      </c>
      <c r="B77" s="62"/>
      <c r="C77" s="62"/>
      <c r="D77" s="62"/>
      <c r="E77" s="105" t="s">
        <v>59</v>
      </c>
      <c r="F77" s="62"/>
      <c r="G77" s="62"/>
      <c r="H77" s="62"/>
    </row>
    <row r="78" spans="1:8" ht="13.5" customHeight="1" x14ac:dyDescent="0.25">
      <c r="A78" s="105" t="s">
        <v>60</v>
      </c>
      <c r="B78" s="62"/>
      <c r="C78" s="62"/>
      <c r="D78" s="62"/>
      <c r="E78" s="105" t="s">
        <v>60</v>
      </c>
      <c r="F78" s="62"/>
      <c r="G78" s="62"/>
      <c r="H78" s="62"/>
    </row>
    <row r="79" spans="1:8" ht="13.5" customHeight="1" x14ac:dyDescent="0.25">
      <c r="A79" s="105" t="s">
        <v>61</v>
      </c>
      <c r="B79" s="62"/>
      <c r="C79" s="62"/>
      <c r="D79" s="62"/>
      <c r="E79" s="105" t="s">
        <v>61</v>
      </c>
      <c r="F79" s="62"/>
      <c r="G79" s="62"/>
      <c r="H79" s="62"/>
    </row>
    <row r="80" spans="1:8" ht="13.5" customHeight="1" x14ac:dyDescent="0.25">
      <c r="A80" s="105" t="s">
        <v>62</v>
      </c>
      <c r="B80" s="62"/>
      <c r="C80" s="62"/>
      <c r="D80" s="62"/>
      <c r="E80" s="105" t="s">
        <v>62</v>
      </c>
      <c r="F80" s="62"/>
      <c r="G80" s="62"/>
      <c r="H80" s="62"/>
    </row>
    <row r="81" spans="1:8" ht="9.9499999999999993" customHeight="1" x14ac:dyDescent="0.25">
      <c r="A81" s="108"/>
      <c r="E81" s="106"/>
    </row>
    <row r="82" spans="1:8" ht="13.5" customHeight="1" x14ac:dyDescent="0.25">
      <c r="A82" s="103" t="s">
        <v>251</v>
      </c>
      <c r="B82" s="102"/>
      <c r="C82" s="21" t="s">
        <v>232</v>
      </c>
      <c r="D82" s="76"/>
      <c r="E82" s="103" t="s">
        <v>251</v>
      </c>
      <c r="F82" s="102"/>
      <c r="G82" s="21" t="s">
        <v>233</v>
      </c>
      <c r="H82" s="76"/>
    </row>
    <row r="83" spans="1:8" x14ac:dyDescent="0.25">
      <c r="A83" s="103" t="s">
        <v>260</v>
      </c>
      <c r="B83" s="176"/>
      <c r="C83" s="177"/>
      <c r="D83" s="178"/>
      <c r="E83" s="103" t="s">
        <v>260</v>
      </c>
      <c r="F83" s="176"/>
      <c r="G83" s="177"/>
      <c r="H83" s="178"/>
    </row>
    <row r="84" spans="1:8" s="106" customFormat="1" ht="13.5" customHeight="1" x14ac:dyDescent="0.2">
      <c r="A84" s="105" t="s">
        <v>50</v>
      </c>
      <c r="B84" s="103" t="s">
        <v>47</v>
      </c>
      <c r="C84" s="103" t="s">
        <v>48</v>
      </c>
      <c r="D84" s="103" t="s">
        <v>49</v>
      </c>
      <c r="E84" s="105" t="s">
        <v>50</v>
      </c>
      <c r="F84" s="103" t="s">
        <v>47</v>
      </c>
      <c r="G84" s="103" t="s">
        <v>48</v>
      </c>
      <c r="H84" s="103" t="s">
        <v>49</v>
      </c>
    </row>
    <row r="85" spans="1:8" ht="13.5" customHeight="1" x14ac:dyDescent="0.25">
      <c r="A85" s="105" t="s">
        <v>51</v>
      </c>
      <c r="B85" s="62"/>
      <c r="C85" s="62"/>
      <c r="D85" s="62"/>
      <c r="E85" s="105" t="s">
        <v>51</v>
      </c>
      <c r="F85" s="62"/>
      <c r="G85" s="62"/>
      <c r="H85" s="62"/>
    </row>
    <row r="86" spans="1:8" ht="13.5" customHeight="1" x14ac:dyDescent="0.25">
      <c r="A86" s="105" t="s">
        <v>52</v>
      </c>
      <c r="B86" s="62"/>
      <c r="C86" s="62"/>
      <c r="D86" s="62"/>
      <c r="E86" s="105" t="s">
        <v>52</v>
      </c>
      <c r="F86" s="62"/>
      <c r="G86" s="62"/>
      <c r="H86" s="62"/>
    </row>
    <row r="87" spans="1:8" ht="13.5" customHeight="1" x14ac:dyDescent="0.25">
      <c r="A87" s="105" t="s">
        <v>53</v>
      </c>
      <c r="B87" s="62"/>
      <c r="C87" s="62"/>
      <c r="D87" s="62"/>
      <c r="E87" s="105" t="s">
        <v>53</v>
      </c>
      <c r="F87" s="62"/>
      <c r="G87" s="62"/>
      <c r="H87" s="62"/>
    </row>
    <row r="88" spans="1:8" ht="13.5" customHeight="1" x14ac:dyDescent="0.25">
      <c r="A88" s="105" t="s">
        <v>54</v>
      </c>
      <c r="B88" s="62"/>
      <c r="C88" s="62"/>
      <c r="D88" s="62"/>
      <c r="E88" s="105" t="s">
        <v>54</v>
      </c>
      <c r="F88" s="62"/>
      <c r="G88" s="62"/>
      <c r="H88" s="62"/>
    </row>
    <row r="89" spans="1:8" ht="13.5" customHeight="1" x14ac:dyDescent="0.25">
      <c r="A89" s="105" t="s">
        <v>55</v>
      </c>
      <c r="B89" s="62"/>
      <c r="C89" s="62"/>
      <c r="D89" s="62"/>
      <c r="E89" s="105" t="s">
        <v>55</v>
      </c>
      <c r="F89" s="62"/>
      <c r="G89" s="62"/>
      <c r="H89" s="62"/>
    </row>
    <row r="90" spans="1:8" ht="13.5" customHeight="1" x14ac:dyDescent="0.25">
      <c r="A90" s="105" t="s">
        <v>56</v>
      </c>
      <c r="B90" s="62"/>
      <c r="C90" s="62"/>
      <c r="D90" s="62"/>
      <c r="E90" s="105" t="s">
        <v>56</v>
      </c>
      <c r="F90" s="62"/>
      <c r="G90" s="62"/>
      <c r="H90" s="62"/>
    </row>
    <row r="91" spans="1:8" ht="13.5" customHeight="1" x14ac:dyDescent="0.25">
      <c r="A91" s="105" t="s">
        <v>57</v>
      </c>
      <c r="B91" s="62"/>
      <c r="C91" s="62"/>
      <c r="D91" s="62"/>
      <c r="E91" s="105" t="s">
        <v>57</v>
      </c>
      <c r="F91" s="62"/>
      <c r="G91" s="62"/>
      <c r="H91" s="62"/>
    </row>
    <row r="92" spans="1:8" ht="13.5" customHeight="1" x14ac:dyDescent="0.25">
      <c r="A92" s="105" t="s">
        <v>58</v>
      </c>
      <c r="B92" s="62"/>
      <c r="C92" s="62"/>
      <c r="D92" s="62"/>
      <c r="E92" s="105" t="s">
        <v>58</v>
      </c>
      <c r="F92" s="62"/>
      <c r="G92" s="62"/>
      <c r="H92" s="62"/>
    </row>
    <row r="93" spans="1:8" ht="13.5" customHeight="1" x14ac:dyDescent="0.25">
      <c r="A93" s="105" t="s">
        <v>59</v>
      </c>
      <c r="B93" s="62"/>
      <c r="C93" s="62"/>
      <c r="D93" s="62"/>
      <c r="E93" s="105" t="s">
        <v>59</v>
      </c>
      <c r="F93" s="62"/>
      <c r="G93" s="62"/>
      <c r="H93" s="62"/>
    </row>
    <row r="94" spans="1:8" ht="13.5" customHeight="1" x14ac:dyDescent="0.25">
      <c r="A94" s="105" t="s">
        <v>60</v>
      </c>
      <c r="B94" s="62"/>
      <c r="C94" s="62"/>
      <c r="D94" s="62"/>
      <c r="E94" s="105" t="s">
        <v>60</v>
      </c>
      <c r="F94" s="62"/>
      <c r="G94" s="62"/>
      <c r="H94" s="62"/>
    </row>
    <row r="95" spans="1:8" ht="13.5" customHeight="1" x14ac:dyDescent="0.25">
      <c r="A95" s="105" t="s">
        <v>61</v>
      </c>
      <c r="B95" s="62"/>
      <c r="C95" s="62"/>
      <c r="D95" s="62"/>
      <c r="E95" s="105" t="s">
        <v>61</v>
      </c>
      <c r="F95" s="62"/>
      <c r="G95" s="62"/>
      <c r="H95" s="62"/>
    </row>
    <row r="96" spans="1:8" ht="13.5" customHeight="1" x14ac:dyDescent="0.25">
      <c r="A96" s="105" t="s">
        <v>62</v>
      </c>
      <c r="B96" s="62"/>
      <c r="C96" s="62"/>
      <c r="D96" s="62"/>
      <c r="E96" s="105" t="s">
        <v>62</v>
      </c>
      <c r="F96" s="62"/>
      <c r="G96" s="62"/>
      <c r="H96" s="62"/>
    </row>
    <row r="97" spans="1:17" ht="13.5" customHeight="1" x14ac:dyDescent="0.25">
      <c r="A97" s="47"/>
    </row>
    <row r="98" spans="1:17" ht="15" customHeight="1" x14ac:dyDescent="0.25">
      <c r="A98" s="49" t="s">
        <v>217</v>
      </c>
      <c r="B98" s="50"/>
      <c r="C98" s="50"/>
      <c r="D98" s="175" t="str">
        <f>IF(B51="","",B51)</f>
        <v/>
      </c>
      <c r="E98" s="175"/>
      <c r="F98" s="175"/>
      <c r="G98" s="50"/>
      <c r="H98" s="50"/>
      <c r="I98" s="50"/>
      <c r="J98" s="50"/>
      <c r="K98" s="50"/>
      <c r="L98" s="50"/>
      <c r="M98" s="50"/>
      <c r="N98" s="50"/>
      <c r="O98" s="50"/>
      <c r="P98" s="50"/>
      <c r="Q98" s="50"/>
    </row>
    <row r="99" spans="1:17" s="53" customFormat="1" ht="15" customHeight="1" x14ac:dyDescent="0.25">
      <c r="A99" s="81" t="s">
        <v>63</v>
      </c>
      <c r="B99" s="84" t="s">
        <v>235</v>
      </c>
      <c r="C99" s="84" t="s">
        <v>236</v>
      </c>
      <c r="D99" s="169" t="s">
        <v>72</v>
      </c>
      <c r="E99" s="169"/>
      <c r="F99" s="169"/>
      <c r="G99" s="51"/>
      <c r="H99" s="51"/>
      <c r="I99" s="54"/>
      <c r="J99" s="51"/>
      <c r="K99" s="51"/>
      <c r="L99" s="51"/>
      <c r="M99" s="51"/>
      <c r="N99" s="51"/>
      <c r="O99" s="51"/>
      <c r="P99" s="52"/>
      <c r="Q99" s="52"/>
    </row>
    <row r="100" spans="1:17" s="53" customFormat="1" ht="15" customHeight="1" x14ac:dyDescent="0.25">
      <c r="A100" s="80" t="s">
        <v>64</v>
      </c>
      <c r="B100" s="85"/>
      <c r="C100" s="85"/>
      <c r="D100" s="170"/>
      <c r="E100" s="171"/>
      <c r="F100" s="172"/>
      <c r="G100" s="51"/>
      <c r="H100" s="54"/>
      <c r="I100" s="54">
        <f>C100-B100</f>
        <v>0</v>
      </c>
      <c r="J100" s="51"/>
      <c r="K100" s="51"/>
      <c r="L100" s="51"/>
      <c r="M100" s="51"/>
      <c r="N100" s="51"/>
      <c r="O100" s="51"/>
      <c r="P100" s="52"/>
      <c r="Q100" s="52"/>
    </row>
    <row r="101" spans="1:17" s="53" customFormat="1" ht="14.45" customHeight="1" x14ac:dyDescent="0.25">
      <c r="A101" s="80" t="s">
        <v>65</v>
      </c>
      <c r="B101" s="85"/>
      <c r="C101" s="85"/>
      <c r="D101" s="170"/>
      <c r="E101" s="171"/>
      <c r="F101" s="172"/>
      <c r="G101" s="51"/>
      <c r="H101" s="54"/>
      <c r="I101" s="54">
        <f t="shared" ref="I101:I106" si="0">C101-B101</f>
        <v>0</v>
      </c>
      <c r="J101" s="51"/>
      <c r="K101" s="51"/>
      <c r="L101" s="51"/>
      <c r="M101" s="51"/>
      <c r="N101" s="51"/>
      <c r="O101" s="51"/>
      <c r="P101" s="52"/>
      <c r="Q101" s="52"/>
    </row>
    <row r="102" spans="1:17" s="53" customFormat="1" ht="14.45" customHeight="1" x14ac:dyDescent="0.25">
      <c r="A102" s="80" t="s">
        <v>66</v>
      </c>
      <c r="B102" s="85"/>
      <c r="C102" s="85"/>
      <c r="D102" s="170"/>
      <c r="E102" s="171"/>
      <c r="F102" s="172"/>
      <c r="G102" s="51"/>
      <c r="H102" s="54"/>
      <c r="I102" s="54">
        <f t="shared" si="0"/>
        <v>0</v>
      </c>
      <c r="J102" s="51"/>
      <c r="K102" s="51"/>
      <c r="L102" s="51"/>
      <c r="M102" s="51"/>
      <c r="N102" s="51"/>
      <c r="O102" s="51"/>
      <c r="P102" s="52"/>
      <c r="Q102" s="52"/>
    </row>
    <row r="103" spans="1:17" s="53" customFormat="1" ht="14.45" customHeight="1" x14ac:dyDescent="0.25">
      <c r="A103" s="80" t="s">
        <v>67</v>
      </c>
      <c r="B103" s="85"/>
      <c r="C103" s="85"/>
      <c r="D103" s="170"/>
      <c r="E103" s="171"/>
      <c r="F103" s="172"/>
      <c r="G103" s="51"/>
      <c r="H103" s="54"/>
      <c r="I103" s="54">
        <f t="shared" si="0"/>
        <v>0</v>
      </c>
      <c r="J103" s="51"/>
      <c r="K103" s="51"/>
      <c r="L103" s="51"/>
      <c r="M103" s="51"/>
      <c r="N103" s="51"/>
      <c r="O103" s="51"/>
      <c r="P103" s="55"/>
      <c r="Q103" s="52"/>
    </row>
    <row r="104" spans="1:17" s="53" customFormat="1" ht="14.45" customHeight="1" x14ac:dyDescent="0.25">
      <c r="A104" s="80" t="s">
        <v>68</v>
      </c>
      <c r="B104" s="85"/>
      <c r="C104" s="85"/>
      <c r="D104" s="170"/>
      <c r="E104" s="171"/>
      <c r="F104" s="172"/>
      <c r="G104" s="51"/>
      <c r="H104" s="54"/>
      <c r="I104" s="54">
        <f t="shared" si="0"/>
        <v>0</v>
      </c>
      <c r="J104" s="51"/>
      <c r="K104" s="51"/>
      <c r="L104" s="51"/>
      <c r="M104" s="51"/>
      <c r="N104" s="51"/>
      <c r="O104" s="51"/>
      <c r="P104" s="52"/>
      <c r="Q104" s="52"/>
    </row>
    <row r="105" spans="1:17" s="53" customFormat="1" ht="14.45" customHeight="1" x14ac:dyDescent="0.25">
      <c r="A105" s="80" t="s">
        <v>69</v>
      </c>
      <c r="B105" s="85"/>
      <c r="C105" s="85"/>
      <c r="D105" s="170"/>
      <c r="E105" s="171"/>
      <c r="F105" s="172"/>
      <c r="G105" s="51"/>
      <c r="H105" s="54"/>
      <c r="I105" s="54">
        <f t="shared" si="0"/>
        <v>0</v>
      </c>
      <c r="J105" s="51"/>
      <c r="K105" s="51"/>
      <c r="L105" s="51"/>
      <c r="M105" s="51"/>
      <c r="N105" s="51"/>
      <c r="O105" s="51"/>
      <c r="P105" s="52"/>
      <c r="Q105" s="52"/>
    </row>
    <row r="106" spans="1:17" s="53" customFormat="1" ht="14.45" customHeight="1" x14ac:dyDescent="0.25">
      <c r="A106" s="80" t="s">
        <v>70</v>
      </c>
      <c r="B106" s="85"/>
      <c r="C106" s="85"/>
      <c r="D106" s="170"/>
      <c r="E106" s="171"/>
      <c r="F106" s="172"/>
      <c r="G106" s="51"/>
      <c r="H106" s="54"/>
      <c r="I106" s="54">
        <f t="shared" si="0"/>
        <v>0</v>
      </c>
      <c r="J106" s="51"/>
      <c r="K106" s="51"/>
      <c r="L106" s="51"/>
      <c r="M106" s="51"/>
      <c r="N106" s="51"/>
      <c r="O106" s="51"/>
      <c r="P106" s="52"/>
      <c r="Q106" s="52"/>
    </row>
    <row r="107" spans="1:17" s="53" customFormat="1" ht="14.45" customHeight="1" x14ac:dyDescent="0.25">
      <c r="A107" s="166" t="s">
        <v>195</v>
      </c>
      <c r="B107" s="166"/>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268</v>
      </c>
      <c r="B109" s="4"/>
      <c r="C109" s="82"/>
      <c r="D109" s="86" t="s">
        <v>71</v>
      </c>
      <c r="E109" s="167"/>
      <c r="F109" s="167"/>
      <c r="G109" s="8"/>
      <c r="H109" s="59"/>
    </row>
    <row r="110" spans="1:17" ht="15" customHeight="1" x14ac:dyDescent="0.25">
      <c r="A110" s="4" t="s">
        <v>268</v>
      </c>
      <c r="B110" s="4"/>
      <c r="C110" s="82"/>
      <c r="D110" s="86" t="s">
        <v>71</v>
      </c>
      <c r="E110" s="167"/>
      <c r="F110" s="167"/>
      <c r="G110" s="8"/>
      <c r="H110" s="59"/>
    </row>
    <row r="111" spans="1:17" ht="15" customHeight="1" x14ac:dyDescent="0.25">
      <c r="A111" s="4" t="s">
        <v>269</v>
      </c>
      <c r="B111" s="4"/>
      <c r="C111" s="60"/>
      <c r="D111" s="4"/>
      <c r="E111" s="168"/>
      <c r="F111" s="168"/>
    </row>
    <row r="112" spans="1:17" ht="15" customHeight="1" x14ac:dyDescent="0.25">
      <c r="A112" s="4"/>
      <c r="B112" s="4"/>
      <c r="C112" s="4"/>
      <c r="D112" s="4"/>
      <c r="E112" s="87"/>
      <c r="F112" s="87"/>
    </row>
    <row r="113" spans="1:17" ht="13.5" customHeight="1" x14ac:dyDescent="0.25">
      <c r="A113" s="47"/>
    </row>
    <row r="114" spans="1:17" ht="15" customHeight="1" x14ac:dyDescent="0.25">
      <c r="A114" s="49" t="s">
        <v>219</v>
      </c>
      <c r="B114" s="50"/>
      <c r="C114" s="50"/>
      <c r="D114" s="175" t="str">
        <f>IF(F51="","",F51)</f>
        <v/>
      </c>
      <c r="E114" s="175"/>
      <c r="F114" s="175"/>
      <c r="G114" s="50"/>
      <c r="H114" s="50"/>
      <c r="I114" s="50"/>
      <c r="J114" s="50"/>
      <c r="K114" s="50"/>
      <c r="L114" s="50"/>
      <c r="M114" s="50"/>
      <c r="N114" s="50"/>
      <c r="O114" s="50"/>
      <c r="P114" s="50"/>
      <c r="Q114" s="50"/>
    </row>
    <row r="115" spans="1:17" s="53" customFormat="1" ht="15" customHeight="1" x14ac:dyDescent="0.25">
      <c r="A115" s="81" t="s">
        <v>63</v>
      </c>
      <c r="B115" s="84" t="s">
        <v>235</v>
      </c>
      <c r="C115" s="84" t="s">
        <v>236</v>
      </c>
      <c r="D115" s="169" t="s">
        <v>72</v>
      </c>
      <c r="E115" s="169"/>
      <c r="F115" s="169"/>
      <c r="G115" s="51"/>
      <c r="H115" s="51"/>
      <c r="I115" s="54"/>
      <c r="J115" s="51"/>
      <c r="K115" s="51"/>
      <c r="L115" s="51"/>
      <c r="M115" s="51"/>
      <c r="N115" s="51"/>
      <c r="O115" s="51"/>
      <c r="P115" s="52"/>
      <c r="Q115" s="52"/>
    </row>
    <row r="116" spans="1:17" s="53" customFormat="1" ht="15" customHeight="1" x14ac:dyDescent="0.25">
      <c r="A116" s="80" t="s">
        <v>64</v>
      </c>
      <c r="B116" s="85"/>
      <c r="C116" s="85"/>
      <c r="D116" s="170"/>
      <c r="E116" s="171"/>
      <c r="F116" s="172"/>
      <c r="G116" s="51"/>
      <c r="H116" s="54"/>
      <c r="I116" s="54">
        <f>C116-B116</f>
        <v>0</v>
      </c>
      <c r="J116" s="51"/>
      <c r="K116" s="51"/>
      <c r="L116" s="51"/>
      <c r="M116" s="51"/>
      <c r="N116" s="51"/>
      <c r="O116" s="51"/>
      <c r="P116" s="52"/>
      <c r="Q116" s="52"/>
    </row>
    <row r="117" spans="1:17" s="53" customFormat="1" ht="14.45" customHeight="1" x14ac:dyDescent="0.25">
      <c r="A117" s="80" t="s">
        <v>65</v>
      </c>
      <c r="B117" s="85"/>
      <c r="C117" s="85"/>
      <c r="D117" s="170"/>
      <c r="E117" s="171"/>
      <c r="F117" s="172"/>
      <c r="G117" s="51"/>
      <c r="H117" s="54"/>
      <c r="I117" s="54">
        <f t="shared" ref="I117:I122" si="1">C117-B117</f>
        <v>0</v>
      </c>
      <c r="J117" s="51"/>
      <c r="K117" s="51"/>
      <c r="L117" s="51"/>
      <c r="M117" s="51"/>
      <c r="N117" s="51"/>
      <c r="O117" s="51"/>
      <c r="P117" s="52"/>
      <c r="Q117" s="52"/>
    </row>
    <row r="118" spans="1:17" s="53" customFormat="1" ht="14.45" customHeight="1" x14ac:dyDescent="0.25">
      <c r="A118" s="80" t="s">
        <v>66</v>
      </c>
      <c r="B118" s="85"/>
      <c r="C118" s="85"/>
      <c r="D118" s="170"/>
      <c r="E118" s="171"/>
      <c r="F118" s="172"/>
      <c r="G118" s="51"/>
      <c r="H118" s="54"/>
      <c r="I118" s="54">
        <f t="shared" si="1"/>
        <v>0</v>
      </c>
      <c r="J118" s="51"/>
      <c r="K118" s="51"/>
      <c r="L118" s="51"/>
      <c r="M118" s="51"/>
      <c r="N118" s="51"/>
      <c r="O118" s="51"/>
      <c r="P118" s="52"/>
      <c r="Q118" s="52"/>
    </row>
    <row r="119" spans="1:17" s="53" customFormat="1" ht="14.45" customHeight="1" x14ac:dyDescent="0.25">
      <c r="A119" s="80" t="s">
        <v>67</v>
      </c>
      <c r="B119" s="85"/>
      <c r="C119" s="85"/>
      <c r="D119" s="170"/>
      <c r="E119" s="171"/>
      <c r="F119" s="172"/>
      <c r="G119" s="51"/>
      <c r="H119" s="54"/>
      <c r="I119" s="54">
        <f t="shared" si="1"/>
        <v>0</v>
      </c>
      <c r="J119" s="51"/>
      <c r="K119" s="51"/>
      <c r="L119" s="51"/>
      <c r="M119" s="51"/>
      <c r="N119" s="51"/>
      <c r="O119" s="51"/>
      <c r="P119" s="55"/>
      <c r="Q119" s="52"/>
    </row>
    <row r="120" spans="1:17" s="53" customFormat="1" ht="14.45" customHeight="1" x14ac:dyDescent="0.25">
      <c r="A120" s="80" t="s">
        <v>68</v>
      </c>
      <c r="B120" s="85"/>
      <c r="C120" s="85"/>
      <c r="D120" s="170"/>
      <c r="E120" s="171"/>
      <c r="F120" s="172"/>
      <c r="G120" s="51"/>
      <c r="H120" s="54"/>
      <c r="I120" s="54">
        <f t="shared" si="1"/>
        <v>0</v>
      </c>
      <c r="J120" s="51"/>
      <c r="K120" s="51"/>
      <c r="L120" s="51"/>
      <c r="M120" s="51"/>
      <c r="N120" s="51"/>
      <c r="O120" s="51"/>
      <c r="P120" s="52"/>
      <c r="Q120" s="52"/>
    </row>
    <row r="121" spans="1:17" s="53" customFormat="1" ht="14.45" customHeight="1" x14ac:dyDescent="0.25">
      <c r="A121" s="80" t="s">
        <v>69</v>
      </c>
      <c r="B121" s="85"/>
      <c r="C121" s="85"/>
      <c r="D121" s="170"/>
      <c r="E121" s="171"/>
      <c r="F121" s="172"/>
      <c r="G121" s="51"/>
      <c r="H121" s="54"/>
      <c r="I121" s="54">
        <f t="shared" si="1"/>
        <v>0</v>
      </c>
      <c r="J121" s="51"/>
      <c r="K121" s="51"/>
      <c r="L121" s="51"/>
      <c r="M121" s="51"/>
      <c r="N121" s="51"/>
      <c r="O121" s="51"/>
      <c r="P121" s="52"/>
      <c r="Q121" s="52"/>
    </row>
    <row r="122" spans="1:17" s="53" customFormat="1" ht="14.45" customHeight="1" x14ac:dyDescent="0.25">
      <c r="A122" s="80" t="s">
        <v>70</v>
      </c>
      <c r="B122" s="85"/>
      <c r="C122" s="85"/>
      <c r="D122" s="170"/>
      <c r="E122" s="171"/>
      <c r="F122" s="172"/>
      <c r="G122" s="51"/>
      <c r="H122" s="54"/>
      <c r="I122" s="54">
        <f t="shared" si="1"/>
        <v>0</v>
      </c>
      <c r="J122" s="51"/>
      <c r="K122" s="51"/>
      <c r="L122" s="51"/>
      <c r="M122" s="51"/>
      <c r="N122" s="51"/>
      <c r="O122" s="51"/>
      <c r="P122" s="52"/>
      <c r="Q122" s="52"/>
    </row>
    <row r="123" spans="1:17" s="53" customFormat="1" ht="14.45" customHeight="1" x14ac:dyDescent="0.25">
      <c r="A123" s="166" t="s">
        <v>195</v>
      </c>
      <c r="B123" s="166"/>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268</v>
      </c>
      <c r="B125" s="4"/>
      <c r="C125" s="82"/>
      <c r="D125" s="86" t="s">
        <v>71</v>
      </c>
      <c r="E125" s="167"/>
      <c r="F125" s="167"/>
      <c r="G125" s="8"/>
      <c r="H125" s="59"/>
    </row>
    <row r="126" spans="1:17" ht="15" customHeight="1" x14ac:dyDescent="0.25">
      <c r="A126" s="4" t="s">
        <v>268</v>
      </c>
      <c r="B126" s="4"/>
      <c r="C126" s="82"/>
      <c r="D126" s="86" t="s">
        <v>71</v>
      </c>
      <c r="E126" s="167"/>
      <c r="F126" s="167"/>
      <c r="G126" s="8"/>
      <c r="H126" s="59"/>
    </row>
    <row r="127" spans="1:17" ht="15" customHeight="1" x14ac:dyDescent="0.25">
      <c r="A127" s="4" t="s">
        <v>269</v>
      </c>
      <c r="B127" s="4"/>
      <c r="C127" s="60"/>
      <c r="D127" s="4"/>
      <c r="E127" s="168"/>
      <c r="F127" s="168"/>
    </row>
    <row r="128" spans="1:17" ht="15" customHeight="1" x14ac:dyDescent="0.25">
      <c r="A128" s="4"/>
      <c r="B128" s="4"/>
      <c r="C128" s="4"/>
      <c r="D128" s="4"/>
      <c r="E128" s="87"/>
      <c r="F128" s="87"/>
    </row>
    <row r="129" spans="1:17" ht="13.5" customHeight="1" x14ac:dyDescent="0.25">
      <c r="A129" s="47"/>
    </row>
    <row r="130" spans="1:17" ht="15" customHeight="1" x14ac:dyDescent="0.25">
      <c r="A130" s="49" t="s">
        <v>218</v>
      </c>
      <c r="B130" s="50"/>
      <c r="C130" s="50"/>
      <c r="D130" s="175" t="str">
        <f>IF(B67="","",B67)</f>
        <v/>
      </c>
      <c r="E130" s="175"/>
      <c r="F130" s="175"/>
      <c r="G130" s="50"/>
      <c r="H130" s="50"/>
      <c r="I130" s="50"/>
      <c r="J130" s="50"/>
      <c r="K130" s="50"/>
      <c r="L130" s="50"/>
      <c r="M130" s="50"/>
      <c r="N130" s="50"/>
      <c r="O130" s="50"/>
      <c r="P130" s="50"/>
      <c r="Q130" s="50"/>
    </row>
    <row r="131" spans="1:17" s="53" customFormat="1" ht="15" customHeight="1" x14ac:dyDescent="0.25">
      <c r="A131" s="81" t="s">
        <v>63</v>
      </c>
      <c r="B131" s="84" t="s">
        <v>235</v>
      </c>
      <c r="C131" s="84" t="s">
        <v>236</v>
      </c>
      <c r="D131" s="169" t="s">
        <v>72</v>
      </c>
      <c r="E131" s="169"/>
      <c r="F131" s="169"/>
      <c r="G131" s="51"/>
      <c r="H131" s="51"/>
      <c r="I131" s="54"/>
      <c r="J131" s="51"/>
      <c r="K131" s="51"/>
      <c r="L131" s="51"/>
      <c r="M131" s="51"/>
      <c r="N131" s="51"/>
      <c r="O131" s="51"/>
      <c r="P131" s="52"/>
      <c r="Q131" s="52"/>
    </row>
    <row r="132" spans="1:17" s="53" customFormat="1" ht="15" customHeight="1" x14ac:dyDescent="0.25">
      <c r="A132" s="80" t="s">
        <v>64</v>
      </c>
      <c r="B132" s="85"/>
      <c r="C132" s="85"/>
      <c r="D132" s="170"/>
      <c r="E132" s="171"/>
      <c r="F132" s="172"/>
      <c r="G132" s="51"/>
      <c r="H132" s="54"/>
      <c r="I132" s="54">
        <f>C132-B132</f>
        <v>0</v>
      </c>
      <c r="J132" s="51"/>
      <c r="K132" s="51"/>
      <c r="L132" s="51"/>
      <c r="M132" s="51"/>
      <c r="N132" s="51"/>
      <c r="O132" s="51"/>
      <c r="P132" s="52"/>
      <c r="Q132" s="52"/>
    </row>
    <row r="133" spans="1:17" s="53" customFormat="1" ht="14.45" customHeight="1" x14ac:dyDescent="0.25">
      <c r="A133" s="80" t="s">
        <v>65</v>
      </c>
      <c r="B133" s="85"/>
      <c r="C133" s="85"/>
      <c r="D133" s="170"/>
      <c r="E133" s="171"/>
      <c r="F133" s="172"/>
      <c r="G133" s="51"/>
      <c r="H133" s="54"/>
      <c r="I133" s="54">
        <f t="shared" ref="I133:I138" si="2">C133-B133</f>
        <v>0</v>
      </c>
      <c r="J133" s="51"/>
      <c r="K133" s="51"/>
      <c r="L133" s="51"/>
      <c r="M133" s="51"/>
      <c r="N133" s="51"/>
      <c r="O133" s="51"/>
      <c r="P133" s="52"/>
      <c r="Q133" s="52"/>
    </row>
    <row r="134" spans="1:17" s="53" customFormat="1" ht="14.45" customHeight="1" x14ac:dyDescent="0.25">
      <c r="A134" s="80" t="s">
        <v>66</v>
      </c>
      <c r="B134" s="85"/>
      <c r="C134" s="85"/>
      <c r="D134" s="170"/>
      <c r="E134" s="171"/>
      <c r="F134" s="172"/>
      <c r="G134" s="51"/>
      <c r="H134" s="54"/>
      <c r="I134" s="54">
        <f t="shared" si="2"/>
        <v>0</v>
      </c>
      <c r="J134" s="51"/>
      <c r="K134" s="51"/>
      <c r="L134" s="51"/>
      <c r="M134" s="51"/>
      <c r="N134" s="51"/>
      <c r="O134" s="51"/>
      <c r="P134" s="52"/>
      <c r="Q134" s="52"/>
    </row>
    <row r="135" spans="1:17" s="53" customFormat="1" ht="14.45" customHeight="1" x14ac:dyDescent="0.25">
      <c r="A135" s="80" t="s">
        <v>67</v>
      </c>
      <c r="B135" s="85"/>
      <c r="C135" s="85"/>
      <c r="D135" s="170"/>
      <c r="E135" s="171"/>
      <c r="F135" s="172"/>
      <c r="G135" s="51"/>
      <c r="H135" s="54"/>
      <c r="I135" s="54">
        <f t="shared" si="2"/>
        <v>0</v>
      </c>
      <c r="J135" s="51"/>
      <c r="K135" s="51"/>
      <c r="L135" s="51"/>
      <c r="M135" s="51"/>
      <c r="N135" s="51"/>
      <c r="O135" s="51"/>
      <c r="P135" s="55"/>
      <c r="Q135" s="52"/>
    </row>
    <row r="136" spans="1:17" s="53" customFormat="1" ht="14.45" customHeight="1" x14ac:dyDescent="0.25">
      <c r="A136" s="80" t="s">
        <v>68</v>
      </c>
      <c r="B136" s="85"/>
      <c r="C136" s="85"/>
      <c r="D136" s="170"/>
      <c r="E136" s="171"/>
      <c r="F136" s="172"/>
      <c r="G136" s="51"/>
      <c r="H136" s="54"/>
      <c r="I136" s="54">
        <f t="shared" si="2"/>
        <v>0</v>
      </c>
      <c r="J136" s="51"/>
      <c r="K136" s="51"/>
      <c r="L136" s="51"/>
      <c r="M136" s="51"/>
      <c r="N136" s="51"/>
      <c r="O136" s="51"/>
      <c r="P136" s="52"/>
      <c r="Q136" s="52"/>
    </row>
    <row r="137" spans="1:17" s="53" customFormat="1" ht="14.45" customHeight="1" x14ac:dyDescent="0.25">
      <c r="A137" s="80" t="s">
        <v>69</v>
      </c>
      <c r="B137" s="85"/>
      <c r="C137" s="85"/>
      <c r="D137" s="170"/>
      <c r="E137" s="171"/>
      <c r="F137" s="172"/>
      <c r="G137" s="51"/>
      <c r="H137" s="54"/>
      <c r="I137" s="54">
        <f t="shared" si="2"/>
        <v>0</v>
      </c>
      <c r="J137" s="51"/>
      <c r="K137" s="51"/>
      <c r="L137" s="51"/>
      <c r="M137" s="51"/>
      <c r="N137" s="51"/>
      <c r="O137" s="51"/>
      <c r="P137" s="52"/>
      <c r="Q137" s="52"/>
    </row>
    <row r="138" spans="1:17" s="53" customFormat="1" ht="14.45" customHeight="1" x14ac:dyDescent="0.25">
      <c r="A138" s="80" t="s">
        <v>70</v>
      </c>
      <c r="B138" s="85"/>
      <c r="C138" s="85"/>
      <c r="D138" s="170"/>
      <c r="E138" s="171"/>
      <c r="F138" s="172"/>
      <c r="G138" s="51"/>
      <c r="H138" s="54"/>
      <c r="I138" s="54">
        <f t="shared" si="2"/>
        <v>0</v>
      </c>
      <c r="J138" s="51"/>
      <c r="K138" s="51"/>
      <c r="L138" s="51"/>
      <c r="M138" s="51"/>
      <c r="N138" s="51"/>
      <c r="O138" s="51"/>
      <c r="P138" s="52"/>
      <c r="Q138" s="52"/>
    </row>
    <row r="139" spans="1:17" s="53" customFormat="1" ht="14.45" customHeight="1" x14ac:dyDescent="0.25">
      <c r="A139" s="166" t="s">
        <v>195</v>
      </c>
      <c r="B139" s="166"/>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268</v>
      </c>
      <c r="B141" s="4"/>
      <c r="C141" s="82"/>
      <c r="D141" s="86" t="s">
        <v>71</v>
      </c>
      <c r="E141" s="167"/>
      <c r="F141" s="167"/>
      <c r="G141" s="8"/>
      <c r="H141" s="59"/>
    </row>
    <row r="142" spans="1:17" ht="15" customHeight="1" x14ac:dyDescent="0.25">
      <c r="A142" s="4" t="s">
        <v>268</v>
      </c>
      <c r="B142" s="4"/>
      <c r="C142" s="82"/>
      <c r="D142" s="86" t="s">
        <v>71</v>
      </c>
      <c r="E142" s="167"/>
      <c r="F142" s="167"/>
      <c r="G142" s="8"/>
      <c r="H142" s="59"/>
    </row>
    <row r="143" spans="1:17" ht="15" customHeight="1" x14ac:dyDescent="0.25">
      <c r="A143" s="4" t="s">
        <v>269</v>
      </c>
      <c r="B143" s="4"/>
      <c r="C143" s="60"/>
      <c r="D143" s="4"/>
      <c r="E143" s="168"/>
      <c r="F143" s="16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220</v>
      </c>
      <c r="B149" s="50"/>
      <c r="C149" s="50"/>
      <c r="D149" s="175" t="str">
        <f>IF(F67="","",F67)</f>
        <v/>
      </c>
      <c r="E149" s="175"/>
      <c r="F149" s="175"/>
      <c r="G149" s="50"/>
      <c r="H149" s="50"/>
      <c r="I149" s="50"/>
      <c r="J149" s="50"/>
      <c r="K149" s="50"/>
      <c r="L149" s="50"/>
      <c r="M149" s="50"/>
      <c r="N149" s="50"/>
      <c r="O149" s="50"/>
      <c r="P149" s="50"/>
      <c r="Q149" s="50"/>
    </row>
    <row r="150" spans="1:17" s="53" customFormat="1" ht="15" customHeight="1" x14ac:dyDescent="0.25">
      <c r="A150" s="81" t="s">
        <v>63</v>
      </c>
      <c r="B150" s="84" t="s">
        <v>235</v>
      </c>
      <c r="C150" s="84" t="s">
        <v>236</v>
      </c>
      <c r="D150" s="169" t="s">
        <v>72</v>
      </c>
      <c r="E150" s="169"/>
      <c r="F150" s="169"/>
      <c r="G150" s="51"/>
      <c r="H150" s="51"/>
      <c r="I150" s="54"/>
      <c r="J150" s="51"/>
      <c r="K150" s="51"/>
      <c r="L150" s="51"/>
      <c r="M150" s="51"/>
      <c r="N150" s="51"/>
      <c r="O150" s="51"/>
      <c r="P150" s="52"/>
      <c r="Q150" s="52"/>
    </row>
    <row r="151" spans="1:17" s="53" customFormat="1" ht="15" customHeight="1" x14ac:dyDescent="0.25">
      <c r="A151" s="80" t="s">
        <v>64</v>
      </c>
      <c r="B151" s="85"/>
      <c r="C151" s="85"/>
      <c r="D151" s="170"/>
      <c r="E151" s="171"/>
      <c r="F151" s="172"/>
      <c r="G151" s="51"/>
      <c r="H151" s="54"/>
      <c r="I151" s="54">
        <f>C151-B151</f>
        <v>0</v>
      </c>
      <c r="J151" s="51"/>
      <c r="K151" s="51"/>
      <c r="L151" s="51"/>
      <c r="M151" s="51"/>
      <c r="N151" s="51"/>
      <c r="O151" s="51"/>
      <c r="P151" s="52"/>
      <c r="Q151" s="52"/>
    </row>
    <row r="152" spans="1:17" s="53" customFormat="1" ht="14.45" customHeight="1" x14ac:dyDescent="0.25">
      <c r="A152" s="80" t="s">
        <v>65</v>
      </c>
      <c r="B152" s="85"/>
      <c r="C152" s="85"/>
      <c r="D152" s="170"/>
      <c r="E152" s="171"/>
      <c r="F152" s="172"/>
      <c r="G152" s="51"/>
      <c r="H152" s="54"/>
      <c r="I152" s="54">
        <f t="shared" ref="I152:I157" si="3">C152-B152</f>
        <v>0</v>
      </c>
      <c r="J152" s="51"/>
      <c r="K152" s="51"/>
      <c r="L152" s="51"/>
      <c r="M152" s="51"/>
      <c r="N152" s="51"/>
      <c r="O152" s="51"/>
      <c r="P152" s="52"/>
      <c r="Q152" s="52"/>
    </row>
    <row r="153" spans="1:17" s="53" customFormat="1" ht="14.45" customHeight="1" x14ac:dyDescent="0.25">
      <c r="A153" s="80" t="s">
        <v>66</v>
      </c>
      <c r="B153" s="85"/>
      <c r="C153" s="85"/>
      <c r="D153" s="170"/>
      <c r="E153" s="171"/>
      <c r="F153" s="172"/>
      <c r="G153" s="51"/>
      <c r="H153" s="54"/>
      <c r="I153" s="54">
        <f t="shared" si="3"/>
        <v>0</v>
      </c>
      <c r="J153" s="51"/>
      <c r="K153" s="51"/>
      <c r="L153" s="51"/>
      <c r="M153" s="51"/>
      <c r="N153" s="51"/>
      <c r="O153" s="51"/>
      <c r="P153" s="52"/>
      <c r="Q153" s="52"/>
    </row>
    <row r="154" spans="1:17" s="53" customFormat="1" ht="14.45" customHeight="1" x14ac:dyDescent="0.25">
      <c r="A154" s="80" t="s">
        <v>67</v>
      </c>
      <c r="B154" s="85"/>
      <c r="C154" s="85"/>
      <c r="D154" s="170"/>
      <c r="E154" s="171"/>
      <c r="F154" s="172"/>
      <c r="G154" s="51"/>
      <c r="H154" s="54"/>
      <c r="I154" s="54">
        <f t="shared" si="3"/>
        <v>0</v>
      </c>
      <c r="J154" s="51"/>
      <c r="K154" s="51"/>
      <c r="L154" s="51"/>
      <c r="M154" s="51"/>
      <c r="N154" s="51"/>
      <c r="O154" s="51"/>
      <c r="P154" s="55"/>
      <c r="Q154" s="52"/>
    </row>
    <row r="155" spans="1:17" s="53" customFormat="1" ht="14.45" customHeight="1" x14ac:dyDescent="0.25">
      <c r="A155" s="80" t="s">
        <v>68</v>
      </c>
      <c r="B155" s="85"/>
      <c r="C155" s="85"/>
      <c r="D155" s="170"/>
      <c r="E155" s="171"/>
      <c r="F155" s="172"/>
      <c r="G155" s="51"/>
      <c r="H155" s="54"/>
      <c r="I155" s="54">
        <f t="shared" si="3"/>
        <v>0</v>
      </c>
      <c r="J155" s="51"/>
      <c r="K155" s="51"/>
      <c r="L155" s="51"/>
      <c r="M155" s="51"/>
      <c r="N155" s="51"/>
      <c r="O155" s="51"/>
      <c r="P155" s="52"/>
      <c r="Q155" s="52"/>
    </row>
    <row r="156" spans="1:17" s="53" customFormat="1" ht="14.45" customHeight="1" x14ac:dyDescent="0.25">
      <c r="A156" s="80" t="s">
        <v>69</v>
      </c>
      <c r="B156" s="85"/>
      <c r="C156" s="85"/>
      <c r="D156" s="170"/>
      <c r="E156" s="171"/>
      <c r="F156" s="172"/>
      <c r="G156" s="51"/>
      <c r="H156" s="54"/>
      <c r="I156" s="54">
        <f t="shared" si="3"/>
        <v>0</v>
      </c>
      <c r="J156" s="51"/>
      <c r="K156" s="51"/>
      <c r="L156" s="51"/>
      <c r="M156" s="51"/>
      <c r="N156" s="51"/>
      <c r="O156" s="51"/>
      <c r="P156" s="52"/>
      <c r="Q156" s="52"/>
    </row>
    <row r="157" spans="1:17" s="53" customFormat="1" ht="14.45" customHeight="1" x14ac:dyDescent="0.25">
      <c r="A157" s="80" t="s">
        <v>70</v>
      </c>
      <c r="B157" s="85"/>
      <c r="C157" s="85"/>
      <c r="D157" s="170"/>
      <c r="E157" s="171"/>
      <c r="F157" s="172"/>
      <c r="G157" s="51"/>
      <c r="H157" s="54"/>
      <c r="I157" s="54">
        <f t="shared" si="3"/>
        <v>0</v>
      </c>
      <c r="J157" s="51"/>
      <c r="K157" s="51"/>
      <c r="L157" s="51"/>
      <c r="M157" s="51"/>
      <c r="N157" s="51"/>
      <c r="O157" s="51"/>
      <c r="P157" s="52"/>
      <c r="Q157" s="52"/>
    </row>
    <row r="158" spans="1:17" s="53" customFormat="1" ht="14.45" customHeight="1" x14ac:dyDescent="0.25">
      <c r="A158" s="166" t="s">
        <v>195</v>
      </c>
      <c r="B158" s="166"/>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268</v>
      </c>
      <c r="B160" s="4"/>
      <c r="C160" s="82"/>
      <c r="D160" s="86" t="s">
        <v>71</v>
      </c>
      <c r="E160" s="167"/>
      <c r="F160" s="167"/>
      <c r="G160" s="8"/>
      <c r="H160" s="59"/>
    </row>
    <row r="161" spans="1:17" ht="15" customHeight="1" x14ac:dyDescent="0.25">
      <c r="A161" s="4" t="s">
        <v>268</v>
      </c>
      <c r="B161" s="4"/>
      <c r="C161" s="82"/>
      <c r="D161" s="86" t="s">
        <v>71</v>
      </c>
      <c r="E161" s="167"/>
      <c r="F161" s="167"/>
      <c r="G161" s="8"/>
      <c r="H161" s="59"/>
    </row>
    <row r="162" spans="1:17" ht="15" customHeight="1" x14ac:dyDescent="0.25">
      <c r="A162" s="4" t="s">
        <v>269</v>
      </c>
      <c r="B162" s="4"/>
      <c r="C162" s="60"/>
      <c r="D162" s="4"/>
      <c r="E162" s="168"/>
      <c r="F162" s="168"/>
    </row>
    <row r="163" spans="1:17" ht="15" customHeight="1" x14ac:dyDescent="0.25">
      <c r="A163" s="4"/>
      <c r="B163" s="4"/>
      <c r="C163" s="4"/>
      <c r="D163" s="4"/>
      <c r="E163" s="87"/>
      <c r="F163" s="87"/>
    </row>
    <row r="164" spans="1:17" ht="13.5" customHeight="1" x14ac:dyDescent="0.25">
      <c r="A164" s="47"/>
    </row>
    <row r="165" spans="1:17" ht="15" customHeight="1" x14ac:dyDescent="0.25">
      <c r="A165" s="49" t="s">
        <v>234</v>
      </c>
      <c r="B165" s="50"/>
      <c r="C165" s="50"/>
      <c r="D165" s="175" t="str">
        <f>IF(B83="","",B83)</f>
        <v/>
      </c>
      <c r="E165" s="175"/>
      <c r="F165" s="175"/>
      <c r="G165" s="50"/>
      <c r="H165" s="50"/>
      <c r="I165" s="50"/>
      <c r="J165" s="50"/>
      <c r="K165" s="50"/>
      <c r="L165" s="50"/>
      <c r="M165" s="50"/>
      <c r="N165" s="50"/>
      <c r="O165" s="50"/>
      <c r="P165" s="50"/>
      <c r="Q165" s="50"/>
    </row>
    <row r="166" spans="1:17" s="53" customFormat="1" ht="15" customHeight="1" x14ac:dyDescent="0.25">
      <c r="A166" s="81" t="s">
        <v>63</v>
      </c>
      <c r="B166" s="84" t="s">
        <v>235</v>
      </c>
      <c r="C166" s="84" t="s">
        <v>236</v>
      </c>
      <c r="D166" s="169" t="s">
        <v>72</v>
      </c>
      <c r="E166" s="169"/>
      <c r="F166" s="169"/>
      <c r="G166" s="51"/>
      <c r="H166" s="51"/>
      <c r="I166" s="54"/>
      <c r="J166" s="51"/>
      <c r="K166" s="51"/>
      <c r="L166" s="51"/>
      <c r="M166" s="51"/>
      <c r="N166" s="51"/>
      <c r="O166" s="51"/>
      <c r="P166" s="52"/>
      <c r="Q166" s="52"/>
    </row>
    <row r="167" spans="1:17" s="53" customFormat="1" ht="15" customHeight="1" x14ac:dyDescent="0.25">
      <c r="A167" s="80" t="s">
        <v>64</v>
      </c>
      <c r="B167" s="85"/>
      <c r="C167" s="85"/>
      <c r="D167" s="170"/>
      <c r="E167" s="171"/>
      <c r="F167" s="172"/>
      <c r="G167" s="51"/>
      <c r="H167" s="54"/>
      <c r="I167" s="54">
        <f>C167-B167</f>
        <v>0</v>
      </c>
      <c r="J167" s="51"/>
      <c r="K167" s="51"/>
      <c r="L167" s="51"/>
      <c r="M167" s="51"/>
      <c r="N167" s="51"/>
      <c r="O167" s="51"/>
      <c r="P167" s="52"/>
      <c r="Q167" s="52"/>
    </row>
    <row r="168" spans="1:17" s="53" customFormat="1" ht="14.45" customHeight="1" x14ac:dyDescent="0.25">
      <c r="A168" s="80" t="s">
        <v>65</v>
      </c>
      <c r="B168" s="85"/>
      <c r="C168" s="85"/>
      <c r="D168" s="170"/>
      <c r="E168" s="171"/>
      <c r="F168" s="172"/>
      <c r="G168" s="51"/>
      <c r="H168" s="54"/>
      <c r="I168" s="54">
        <f t="shared" ref="I168:I173" si="4">C168-B168</f>
        <v>0</v>
      </c>
      <c r="J168" s="51"/>
      <c r="K168" s="51"/>
      <c r="L168" s="51"/>
      <c r="M168" s="51"/>
      <c r="N168" s="51"/>
      <c r="O168" s="51"/>
      <c r="P168" s="52"/>
      <c r="Q168" s="52"/>
    </row>
    <row r="169" spans="1:17" s="53" customFormat="1" ht="14.45" customHeight="1" x14ac:dyDescent="0.25">
      <c r="A169" s="80" t="s">
        <v>66</v>
      </c>
      <c r="B169" s="85"/>
      <c r="C169" s="85"/>
      <c r="D169" s="170"/>
      <c r="E169" s="171"/>
      <c r="F169" s="172"/>
      <c r="G169" s="51"/>
      <c r="H169" s="54"/>
      <c r="I169" s="54">
        <f t="shared" si="4"/>
        <v>0</v>
      </c>
      <c r="J169" s="51"/>
      <c r="K169" s="51"/>
      <c r="L169" s="51"/>
      <c r="M169" s="51"/>
      <c r="N169" s="51"/>
      <c r="O169" s="51"/>
      <c r="P169" s="52"/>
      <c r="Q169" s="52"/>
    </row>
    <row r="170" spans="1:17" s="53" customFormat="1" ht="14.45" customHeight="1" x14ac:dyDescent="0.25">
      <c r="A170" s="80" t="s">
        <v>67</v>
      </c>
      <c r="B170" s="85"/>
      <c r="C170" s="85"/>
      <c r="D170" s="170"/>
      <c r="E170" s="171"/>
      <c r="F170" s="172"/>
      <c r="G170" s="51"/>
      <c r="H170" s="54"/>
      <c r="I170" s="54">
        <f t="shared" si="4"/>
        <v>0</v>
      </c>
      <c r="J170" s="51"/>
      <c r="K170" s="51"/>
      <c r="L170" s="51"/>
      <c r="M170" s="51"/>
      <c r="N170" s="51"/>
      <c r="O170" s="51"/>
      <c r="P170" s="55"/>
      <c r="Q170" s="52"/>
    </row>
    <row r="171" spans="1:17" s="53" customFormat="1" ht="14.45" customHeight="1" x14ac:dyDescent="0.25">
      <c r="A171" s="80" t="s">
        <v>68</v>
      </c>
      <c r="B171" s="85"/>
      <c r="C171" s="85"/>
      <c r="D171" s="170"/>
      <c r="E171" s="171"/>
      <c r="F171" s="172"/>
      <c r="G171" s="51"/>
      <c r="H171" s="54"/>
      <c r="I171" s="54">
        <f t="shared" si="4"/>
        <v>0</v>
      </c>
      <c r="J171" s="51"/>
      <c r="K171" s="51"/>
      <c r="L171" s="51"/>
      <c r="M171" s="51"/>
      <c r="N171" s="51"/>
      <c r="O171" s="51"/>
      <c r="P171" s="52"/>
      <c r="Q171" s="52"/>
    </row>
    <row r="172" spans="1:17" s="53" customFormat="1" ht="14.45" customHeight="1" x14ac:dyDescent="0.25">
      <c r="A172" s="80" t="s">
        <v>69</v>
      </c>
      <c r="B172" s="85"/>
      <c r="C172" s="85"/>
      <c r="D172" s="170"/>
      <c r="E172" s="171"/>
      <c r="F172" s="172"/>
      <c r="G172" s="51"/>
      <c r="H172" s="54"/>
      <c r="I172" s="54">
        <f t="shared" si="4"/>
        <v>0</v>
      </c>
      <c r="J172" s="51"/>
      <c r="K172" s="51"/>
      <c r="L172" s="51"/>
      <c r="M172" s="51"/>
      <c r="N172" s="51"/>
      <c r="O172" s="51"/>
      <c r="P172" s="52"/>
      <c r="Q172" s="52"/>
    </row>
    <row r="173" spans="1:17" s="53" customFormat="1" ht="14.45" customHeight="1" x14ac:dyDescent="0.25">
      <c r="A173" s="80" t="s">
        <v>70</v>
      </c>
      <c r="B173" s="85"/>
      <c r="C173" s="85"/>
      <c r="D173" s="170"/>
      <c r="E173" s="171"/>
      <c r="F173" s="172"/>
      <c r="G173" s="51"/>
      <c r="H173" s="54"/>
      <c r="I173" s="54">
        <f t="shared" si="4"/>
        <v>0</v>
      </c>
      <c r="J173" s="51"/>
      <c r="K173" s="51"/>
      <c r="L173" s="51"/>
      <c r="M173" s="51"/>
      <c r="N173" s="51"/>
      <c r="O173" s="51"/>
      <c r="P173" s="52"/>
      <c r="Q173" s="52"/>
    </row>
    <row r="174" spans="1:17" s="53" customFormat="1" ht="14.45" customHeight="1" x14ac:dyDescent="0.25">
      <c r="A174" s="166" t="s">
        <v>195</v>
      </c>
      <c r="B174" s="166"/>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268</v>
      </c>
      <c r="B176" s="4"/>
      <c r="C176" s="82"/>
      <c r="D176" s="86" t="s">
        <v>71</v>
      </c>
      <c r="E176" s="167"/>
      <c r="F176" s="167"/>
      <c r="G176" s="8"/>
      <c r="H176" s="59"/>
    </row>
    <row r="177" spans="1:17" ht="15" customHeight="1" x14ac:dyDescent="0.25">
      <c r="A177" s="4" t="s">
        <v>268</v>
      </c>
      <c r="B177" s="4"/>
      <c r="C177" s="82"/>
      <c r="D177" s="86" t="s">
        <v>71</v>
      </c>
      <c r="E177" s="167"/>
      <c r="F177" s="167"/>
      <c r="G177" s="8"/>
      <c r="H177" s="59"/>
    </row>
    <row r="178" spans="1:17" ht="15" customHeight="1" x14ac:dyDescent="0.25">
      <c r="A178" s="4" t="s">
        <v>269</v>
      </c>
      <c r="B178" s="4"/>
      <c r="C178" s="60"/>
      <c r="D178" s="4"/>
      <c r="E178" s="168"/>
      <c r="F178" s="168"/>
    </row>
    <row r="179" spans="1:17" ht="15" customHeight="1" x14ac:dyDescent="0.25">
      <c r="A179" s="4"/>
      <c r="B179" s="4"/>
      <c r="C179" s="4"/>
      <c r="D179" s="4"/>
      <c r="E179" s="87"/>
      <c r="F179" s="87"/>
    </row>
    <row r="180" spans="1:17" ht="13.5" customHeight="1" x14ac:dyDescent="0.25">
      <c r="A180" s="47"/>
    </row>
    <row r="181" spans="1:17" ht="15" customHeight="1" x14ac:dyDescent="0.25">
      <c r="A181" s="49" t="s">
        <v>259</v>
      </c>
      <c r="B181" s="50"/>
      <c r="C181" s="50"/>
      <c r="D181" s="175" t="str">
        <f>IF(F83="","",F83)</f>
        <v/>
      </c>
      <c r="E181" s="175"/>
      <c r="F181" s="175"/>
      <c r="G181" s="50"/>
      <c r="H181" s="50"/>
      <c r="I181" s="50"/>
      <c r="J181" s="50"/>
      <c r="K181" s="50"/>
      <c r="L181" s="50"/>
      <c r="M181" s="50"/>
      <c r="N181" s="50"/>
      <c r="O181" s="50"/>
      <c r="P181" s="50"/>
      <c r="Q181" s="50"/>
    </row>
    <row r="182" spans="1:17" s="53" customFormat="1" ht="15" customHeight="1" x14ac:dyDescent="0.25">
      <c r="A182" s="81" t="s">
        <v>63</v>
      </c>
      <c r="B182" s="84" t="s">
        <v>235</v>
      </c>
      <c r="C182" s="84" t="s">
        <v>236</v>
      </c>
      <c r="D182" s="169" t="s">
        <v>72</v>
      </c>
      <c r="E182" s="169"/>
      <c r="F182" s="169"/>
      <c r="G182" s="51"/>
      <c r="H182" s="51"/>
      <c r="I182" s="54"/>
      <c r="J182" s="51"/>
      <c r="K182" s="51"/>
      <c r="L182" s="51"/>
      <c r="M182" s="51"/>
      <c r="N182" s="51"/>
      <c r="O182" s="51"/>
      <c r="P182" s="52"/>
      <c r="Q182" s="52"/>
    </row>
    <row r="183" spans="1:17" s="53" customFormat="1" ht="15" customHeight="1" x14ac:dyDescent="0.25">
      <c r="A183" s="80" t="s">
        <v>64</v>
      </c>
      <c r="B183" s="85"/>
      <c r="C183" s="85"/>
      <c r="D183" s="170"/>
      <c r="E183" s="171"/>
      <c r="F183" s="172"/>
      <c r="G183" s="51"/>
      <c r="H183" s="54"/>
      <c r="I183" s="54">
        <f>C183-B183</f>
        <v>0</v>
      </c>
      <c r="J183" s="51"/>
      <c r="K183" s="51"/>
      <c r="L183" s="51"/>
      <c r="M183" s="51"/>
      <c r="N183" s="51"/>
      <c r="O183" s="51"/>
      <c r="P183" s="52"/>
      <c r="Q183" s="52"/>
    </row>
    <row r="184" spans="1:17" s="53" customFormat="1" ht="14.45" customHeight="1" x14ac:dyDescent="0.25">
      <c r="A184" s="80" t="s">
        <v>65</v>
      </c>
      <c r="B184" s="85"/>
      <c r="C184" s="85"/>
      <c r="D184" s="170"/>
      <c r="E184" s="171"/>
      <c r="F184" s="172"/>
      <c r="G184" s="51"/>
      <c r="H184" s="54"/>
      <c r="I184" s="54">
        <f t="shared" ref="I184:I189" si="5">C184-B184</f>
        <v>0</v>
      </c>
      <c r="J184" s="51"/>
      <c r="K184" s="51"/>
      <c r="L184" s="51"/>
      <c r="M184" s="51"/>
      <c r="N184" s="51"/>
      <c r="O184" s="51"/>
      <c r="P184" s="52"/>
      <c r="Q184" s="52"/>
    </row>
    <row r="185" spans="1:17" s="53" customFormat="1" ht="14.45" customHeight="1" x14ac:dyDescent="0.25">
      <c r="A185" s="80" t="s">
        <v>66</v>
      </c>
      <c r="B185" s="85"/>
      <c r="C185" s="85"/>
      <c r="D185" s="170"/>
      <c r="E185" s="171"/>
      <c r="F185" s="172"/>
      <c r="G185" s="51"/>
      <c r="H185" s="54"/>
      <c r="I185" s="54">
        <f t="shared" si="5"/>
        <v>0</v>
      </c>
      <c r="J185" s="51"/>
      <c r="K185" s="51"/>
      <c r="L185" s="51"/>
      <c r="M185" s="51"/>
      <c r="N185" s="51"/>
      <c r="O185" s="51"/>
      <c r="P185" s="52"/>
      <c r="Q185" s="52"/>
    </row>
    <row r="186" spans="1:17" s="53" customFormat="1" ht="14.45" customHeight="1" x14ac:dyDescent="0.25">
      <c r="A186" s="80" t="s">
        <v>67</v>
      </c>
      <c r="B186" s="85"/>
      <c r="C186" s="85"/>
      <c r="D186" s="170"/>
      <c r="E186" s="171"/>
      <c r="F186" s="172"/>
      <c r="G186" s="51"/>
      <c r="H186" s="54"/>
      <c r="I186" s="54">
        <f t="shared" si="5"/>
        <v>0</v>
      </c>
      <c r="J186" s="51"/>
      <c r="K186" s="51"/>
      <c r="L186" s="51"/>
      <c r="M186" s="51"/>
      <c r="N186" s="51"/>
      <c r="O186" s="51"/>
      <c r="P186" s="55"/>
      <c r="Q186" s="52"/>
    </row>
    <row r="187" spans="1:17" s="53" customFormat="1" ht="14.45" customHeight="1" x14ac:dyDescent="0.25">
      <c r="A187" s="80" t="s">
        <v>68</v>
      </c>
      <c r="B187" s="85"/>
      <c r="C187" s="85"/>
      <c r="D187" s="170"/>
      <c r="E187" s="171"/>
      <c r="F187" s="172"/>
      <c r="G187" s="51"/>
      <c r="H187" s="54"/>
      <c r="I187" s="54">
        <f t="shared" si="5"/>
        <v>0</v>
      </c>
      <c r="J187" s="51"/>
      <c r="K187" s="51"/>
      <c r="L187" s="51"/>
      <c r="M187" s="51"/>
      <c r="N187" s="51"/>
      <c r="O187" s="51"/>
      <c r="P187" s="52"/>
      <c r="Q187" s="52"/>
    </row>
    <row r="188" spans="1:17" s="53" customFormat="1" ht="14.45" customHeight="1" x14ac:dyDescent="0.25">
      <c r="A188" s="80" t="s">
        <v>69</v>
      </c>
      <c r="B188" s="85"/>
      <c r="C188" s="85"/>
      <c r="D188" s="170"/>
      <c r="E188" s="171"/>
      <c r="F188" s="172"/>
      <c r="G188" s="51"/>
      <c r="H188" s="54"/>
      <c r="I188" s="54">
        <f t="shared" si="5"/>
        <v>0</v>
      </c>
      <c r="J188" s="51"/>
      <c r="K188" s="51"/>
      <c r="L188" s="51"/>
      <c r="M188" s="51"/>
      <c r="N188" s="51"/>
      <c r="O188" s="51"/>
      <c r="P188" s="52"/>
      <c r="Q188" s="52"/>
    </row>
    <row r="189" spans="1:17" s="53" customFormat="1" ht="14.45" customHeight="1" x14ac:dyDescent="0.25">
      <c r="A189" s="80" t="s">
        <v>70</v>
      </c>
      <c r="B189" s="85"/>
      <c r="C189" s="85"/>
      <c r="D189" s="170"/>
      <c r="E189" s="171"/>
      <c r="F189" s="172"/>
      <c r="G189" s="51"/>
      <c r="H189" s="54"/>
      <c r="I189" s="54">
        <f t="shared" si="5"/>
        <v>0</v>
      </c>
      <c r="J189" s="51"/>
      <c r="K189" s="51"/>
      <c r="L189" s="51"/>
      <c r="M189" s="51"/>
      <c r="N189" s="51"/>
      <c r="O189" s="51"/>
      <c r="P189" s="52"/>
      <c r="Q189" s="52"/>
    </row>
    <row r="190" spans="1:17" s="53" customFormat="1" ht="14.45" customHeight="1" x14ac:dyDescent="0.25">
      <c r="A190" s="166" t="s">
        <v>195</v>
      </c>
      <c r="B190" s="166"/>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268</v>
      </c>
      <c r="B192" s="4"/>
      <c r="C192" s="82"/>
      <c r="D192" s="86" t="s">
        <v>71</v>
      </c>
      <c r="E192" s="167"/>
      <c r="F192" s="167"/>
      <c r="G192" s="8"/>
      <c r="H192" s="59"/>
    </row>
    <row r="193" spans="1:9" ht="15" customHeight="1" x14ac:dyDescent="0.25">
      <c r="A193" s="4" t="s">
        <v>268</v>
      </c>
      <c r="B193" s="4"/>
      <c r="C193" s="82"/>
      <c r="D193" s="86" t="s">
        <v>71</v>
      </c>
      <c r="E193" s="167"/>
      <c r="F193" s="167"/>
      <c r="G193" s="8"/>
      <c r="H193" s="59"/>
    </row>
    <row r="194" spans="1:9" ht="15" customHeight="1" x14ac:dyDescent="0.25">
      <c r="A194" s="4" t="s">
        <v>269</v>
      </c>
      <c r="B194" s="4"/>
      <c r="C194" s="60"/>
      <c r="D194" s="4"/>
      <c r="E194" s="168"/>
      <c r="F194" s="16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74" t="str">
        <f>IF(podpis="","",podpis)</f>
        <v/>
      </c>
      <c r="E203" s="174"/>
      <c r="F203" s="174"/>
    </row>
    <row r="204" spans="1:9" ht="15" customHeight="1" x14ac:dyDescent="0.25">
      <c r="A204" s="4"/>
      <c r="B204" s="4"/>
      <c r="C204" s="4"/>
      <c r="D204" s="4"/>
      <c r="E204" s="4"/>
      <c r="F204" s="4"/>
    </row>
    <row r="205" spans="1:9" ht="15" customHeight="1" x14ac:dyDescent="0.25">
      <c r="A205" s="4"/>
      <c r="B205" s="4" t="s">
        <v>6</v>
      </c>
      <c r="C205" s="4"/>
      <c r="D205" s="173" t="str">
        <f>IF(datum="","",datum)</f>
        <v/>
      </c>
      <c r="E205" s="173"/>
    </row>
    <row r="206" spans="1:9" ht="15" customHeight="1" x14ac:dyDescent="0.25"/>
    <row r="207" spans="1:9" x14ac:dyDescent="0.25">
      <c r="G207" s="5"/>
      <c r="H207" s="5"/>
      <c r="I207" s="8"/>
    </row>
    <row r="208" spans="1:9" ht="15" customHeight="1" x14ac:dyDescent="0.25">
      <c r="C208" s="3" t="s">
        <v>7</v>
      </c>
      <c r="D208" s="83"/>
      <c r="E208" s="83"/>
      <c r="F208" s="7"/>
      <c r="G208" s="130" t="s">
        <v>8</v>
      </c>
      <c r="H208" s="130"/>
    </row>
    <row r="209" spans="1:8" ht="15" customHeight="1" x14ac:dyDescent="0.25">
      <c r="C209" s="7"/>
      <c r="D209" s="7"/>
      <c r="F209" s="7"/>
      <c r="G209" s="7"/>
    </row>
    <row r="210" spans="1:8" ht="15" customHeight="1" x14ac:dyDescent="0.25">
      <c r="C210" s="7"/>
      <c r="D210" s="7"/>
      <c r="F210" s="7"/>
      <c r="G210" s="7"/>
    </row>
    <row r="211" spans="1:8" x14ac:dyDescent="0.25">
      <c r="A211" s="211" t="s">
        <v>19</v>
      </c>
      <c r="B211" s="150"/>
      <c r="C211" s="150"/>
      <c r="D211" s="150"/>
      <c r="E211" s="150"/>
      <c r="F211" s="150"/>
      <c r="G211" s="150"/>
      <c r="H211" s="150"/>
    </row>
    <row r="212" spans="1:8" ht="36" customHeight="1" x14ac:dyDescent="0.25">
      <c r="A212" s="211" t="s">
        <v>20</v>
      </c>
      <c r="B212" s="150"/>
      <c r="C212" s="150"/>
      <c r="D212" s="150"/>
      <c r="E212" s="150"/>
      <c r="F212" s="150"/>
      <c r="G212" s="150"/>
      <c r="H212" s="150"/>
    </row>
    <row r="213" spans="1:8" ht="42" customHeight="1" x14ac:dyDescent="0.25">
      <c r="A213" s="211" t="s">
        <v>21</v>
      </c>
      <c r="B213" s="150"/>
      <c r="C213" s="150"/>
      <c r="D213" s="150"/>
      <c r="E213" s="150"/>
      <c r="F213" s="150"/>
      <c r="G213" s="150"/>
      <c r="H213" s="150"/>
    </row>
  </sheetData>
  <sheetProtection algorithmName="SHA-512" hashValue="o1xo9gKe+HSQD8GFyMxB+SaXehHLXBy3Lh1FYvtMbANYXs1qbIn/U7w1DoJJk3FCz+7hW5LEW6fXz9DIT46bWg==" saltValue="wx+Tgy3BvI49sRW0RNWuUg==" spinCount="100000" sheet="1" objects="1" scenarios="1"/>
  <mergeCells count="144">
    <mergeCell ref="G208:H208"/>
    <mergeCell ref="A211:H211"/>
    <mergeCell ref="A212:H212"/>
    <mergeCell ref="A213:H213"/>
    <mergeCell ref="A190:B190"/>
    <mergeCell ref="E192:F192"/>
    <mergeCell ref="E193:F193"/>
    <mergeCell ref="E194:F194"/>
    <mergeCell ref="D203:F203"/>
    <mergeCell ref="D205:E205"/>
    <mergeCell ref="D184:F184"/>
    <mergeCell ref="D185:F185"/>
    <mergeCell ref="D186:F186"/>
    <mergeCell ref="D187:F187"/>
    <mergeCell ref="D188:F188"/>
    <mergeCell ref="D189:F189"/>
    <mergeCell ref="E176:F176"/>
    <mergeCell ref="E177:F177"/>
    <mergeCell ref="E178:F178"/>
    <mergeCell ref="D181:F181"/>
    <mergeCell ref="D182:F182"/>
    <mergeCell ref="D183:F18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06:F106"/>
    <mergeCell ref="A107:B107"/>
    <mergeCell ref="E109:F109"/>
    <mergeCell ref="E110:F110"/>
    <mergeCell ref="E111:F111"/>
    <mergeCell ref="D114:F114"/>
    <mergeCell ref="D100:F100"/>
    <mergeCell ref="D101:F101"/>
    <mergeCell ref="D102:F102"/>
    <mergeCell ref="D103:F103"/>
    <mergeCell ref="D104:F104"/>
    <mergeCell ref="D105:F105"/>
    <mergeCell ref="B83:D83"/>
    <mergeCell ref="F83:H83"/>
    <mergeCell ref="D98:F98"/>
    <mergeCell ref="D99:F99"/>
    <mergeCell ref="A42:H42"/>
    <mergeCell ref="B51:D51"/>
    <mergeCell ref="F51:H51"/>
    <mergeCell ref="C40:H40"/>
    <mergeCell ref="C41:H41"/>
    <mergeCell ref="B32:C32"/>
    <mergeCell ref="D32:F32"/>
    <mergeCell ref="G32:H32"/>
    <mergeCell ref="C35:H35"/>
    <mergeCell ref="C36:H36"/>
    <mergeCell ref="C37:H37"/>
    <mergeCell ref="C38:H38"/>
    <mergeCell ref="C39:H39"/>
    <mergeCell ref="B67:D67"/>
    <mergeCell ref="F67:H67"/>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3:C23"/>
    <mergeCell ref="D23:F23"/>
    <mergeCell ref="G23:H23"/>
    <mergeCell ref="D10:H10"/>
    <mergeCell ref="E11:H11"/>
    <mergeCell ref="F12:H12"/>
    <mergeCell ref="F15:H15"/>
    <mergeCell ref="G16:H16"/>
    <mergeCell ref="G19:H19"/>
    <mergeCell ref="A1:H1"/>
    <mergeCell ref="A2:H2"/>
    <mergeCell ref="A4:H4"/>
    <mergeCell ref="G6:H6"/>
    <mergeCell ref="A7:F7"/>
    <mergeCell ref="G7:H7"/>
    <mergeCell ref="A21:H21"/>
    <mergeCell ref="B22:C22"/>
    <mergeCell ref="D22:F22"/>
    <mergeCell ref="G22:H22"/>
  </mergeCells>
  <conditionalFormatting sqref="B50:B51">
    <cfRule type="expression" dxfId="5" priority="6">
      <formula>"if+$B$22="""""</formula>
    </cfRule>
  </conditionalFormatting>
  <conditionalFormatting sqref="B66:B67">
    <cfRule type="expression" dxfId="4" priority="4">
      <formula>"if+$B$22="""""</formula>
    </cfRule>
  </conditionalFormatting>
  <conditionalFormatting sqref="B82:B83">
    <cfRule type="expression" dxfId="3" priority="2">
      <formula>"if+$B$22="""""</formula>
    </cfRule>
  </conditionalFormatting>
  <conditionalFormatting sqref="F50:F51">
    <cfRule type="expression" dxfId="2" priority="5">
      <formula>"if+$B$22="""""</formula>
    </cfRule>
  </conditionalFormatting>
  <conditionalFormatting sqref="F66:F67">
    <cfRule type="expression" dxfId="1" priority="3">
      <formula>"if+$B$22="""""</formula>
    </cfRule>
  </conditionalFormatting>
  <conditionalFormatting sqref="F82:F83">
    <cfRule type="expression" dxfId="0" priority="1">
      <formula>"if+$B$22="""""</formula>
    </cfRule>
  </conditionalFormatting>
  <dataValidations count="11">
    <dataValidation type="list" allowBlank="1" showInputMessage="1" showErrorMessage="1" sqref="A7" xr:uid="{00000000-0002-0000-1600-000000000000}">
      <formula1>tekmovalni</formula1>
    </dataValidation>
    <dataValidation type="list" allowBlank="1" showInputMessage="1" showErrorMessage="1" sqref="E11" xr:uid="{00000000-0002-0000-1600-000001000000}">
      <formula1>mnozicnost</formula1>
    </dataValidation>
    <dataValidation type="list" allowBlank="1" showInputMessage="1" showErrorMessage="1" sqref="F12" xr:uid="{00000000-0002-0000-1600-000002000000}">
      <formula1>registriranih</formula1>
    </dataValidation>
    <dataValidation type="list" allowBlank="1" showInputMessage="1" showErrorMessage="1" sqref="F15" xr:uid="{00000000-0002-0000-1600-000003000000}">
      <formula1>kpanoge</formula1>
    </dataValidation>
    <dataValidation type="list" allowBlank="1" showInputMessage="1" showErrorMessage="1" sqref="G16:H16" xr:uid="{00000000-0002-0000-1600-000004000000}">
      <formula1>ipanoge</formula1>
    </dataValidation>
    <dataValidation type="list" allowBlank="1" showInputMessage="1" showErrorMessage="1" sqref="G19:H19" xr:uid="{00000000-0002-0000-1600-000005000000}">
      <formula1>nivo</formula1>
    </dataValidation>
    <dataValidation type="whole" allowBlank="1" showInputMessage="1" showErrorMessage="1" sqref="D53:D65 H53:H65 D69:D81 H69:H81 D85:D96 H85:H96" xr:uid="{00000000-0002-0000-1600-000006000000}">
      <formula1>1930</formula1>
      <formula2>2040</formula2>
    </dataValidation>
    <dataValidation type="time" allowBlank="1" showInputMessage="1" showErrorMessage="1" error="Prosim vnestie čas v fomratu hh:mm" sqref="B100:C106 B116:C122 B132:C138 B151:C157 B167:C173 B183:C189" xr:uid="{00000000-0002-0000-1600-000007000000}">
      <formula1>0</formula1>
      <formula2>0.999305555555556</formula2>
    </dataValidation>
    <dataValidation type="list" allowBlank="1" showInputMessage="1" showErrorMessage="1" sqref="E143:F143 E111:F111 E127:F127 E194:F194 E162:F162 E178:F178" xr:uid="{00000000-0002-0000-1600-000008000000}">
      <formula1>obseg5</formula1>
    </dataValidation>
    <dataValidation type="list" allowBlank="1" showInputMessage="1" showErrorMessage="1" sqref="E109:F110 C141:C142 E125:F126 C109:C110 C176:C177 C125:C126 E160:F161 C192:C193 E176:F177 C160:C161 E141:F142 E192:F193" xr:uid="{00000000-0002-0000-1600-000009000000}">
      <formula1>mesec</formula1>
    </dataValidation>
    <dataValidation type="list" allowBlank="1" showInputMessage="1" showErrorMessage="1" sqref="H50 D82 H66 D50 D66 H82" xr:uid="{00000000-0002-0000-16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B000000}">
          <x14:formula1>
            <xm:f>sifrant!$L$5:$L$10</xm:f>
          </x14:formula1>
          <xm:sqref>G7:H7</xm:sqref>
        </x14:dataValidation>
        <x14:dataValidation type="list" allowBlank="1" showInputMessage="1" showErrorMessage="1" xr:uid="{00000000-0002-0000-1600-00000C000000}">
          <x14:formula1>
            <xm:f>sifrant!$L$11:$L$14</xm:f>
          </x14:formula1>
          <xm:sqref>D10:H10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pageSetUpPr fitToPage="1"/>
  </sheetPr>
  <dimension ref="A1:H27"/>
  <sheetViews>
    <sheetView showGridLines="0" zoomScale="120" zoomScaleNormal="120" zoomScaleSheetLayoutView="98" workbookViewId="0">
      <selection activeCell="M11" sqref="M11"/>
    </sheetView>
  </sheetViews>
  <sheetFormatPr defaultRowHeight="15" x14ac:dyDescent="0.25"/>
  <cols>
    <col min="1" max="1" width="5.140625" style="8" customWidth="1"/>
    <col min="2" max="2" width="25" customWidth="1"/>
    <col min="3" max="3" width="11.28515625" customWidth="1"/>
    <col min="5" max="5" width="14.28515625" customWidth="1"/>
    <col min="6" max="6" width="13.28515625" style="8" customWidth="1"/>
    <col min="7" max="7" width="9.140625" customWidth="1"/>
    <col min="8" max="8" width="11" customWidth="1"/>
    <col min="9" max="9" width="12.7109375" customWidth="1"/>
  </cols>
  <sheetData>
    <row r="1" spans="1:8" ht="41.25" customHeight="1" x14ac:dyDescent="0.3">
      <c r="A1" s="215" t="s">
        <v>100</v>
      </c>
      <c r="B1" s="216"/>
      <c r="C1" s="216"/>
      <c r="D1" s="216"/>
      <c r="E1" s="216"/>
      <c r="F1" s="216"/>
      <c r="G1" s="217"/>
      <c r="H1" s="18"/>
    </row>
    <row r="2" spans="1:8" ht="18.75" customHeight="1" x14ac:dyDescent="0.3">
      <c r="A2" s="219" t="str">
        <f>IF(naziv="","",naziv)</f>
        <v/>
      </c>
      <c r="B2" s="220"/>
      <c r="C2" s="220"/>
      <c r="D2" s="220"/>
      <c r="E2" s="220"/>
      <c r="F2" s="220"/>
      <c r="G2" s="221"/>
      <c r="H2" s="1"/>
    </row>
    <row r="3" spans="1:8" ht="15.75" thickBot="1" x14ac:dyDescent="0.3"/>
    <row r="4" spans="1:8" ht="36.75" customHeight="1" thickBot="1" x14ac:dyDescent="0.3">
      <c r="A4" s="156" t="s">
        <v>101</v>
      </c>
      <c r="B4" s="157"/>
      <c r="C4" s="157"/>
      <c r="D4" s="157"/>
      <c r="E4" s="157"/>
      <c r="F4" s="157"/>
      <c r="G4" s="158"/>
      <c r="H4" s="19"/>
    </row>
    <row r="5" spans="1:8" ht="21" customHeight="1" x14ac:dyDescent="0.25">
      <c r="H5" s="15"/>
    </row>
    <row r="6" spans="1:8" s="25" customFormat="1" ht="36.75" customHeight="1" x14ac:dyDescent="0.25">
      <c r="A6" s="23" t="s">
        <v>143</v>
      </c>
      <c r="B6" s="23" t="s">
        <v>47</v>
      </c>
      <c r="C6" s="218" t="s">
        <v>115</v>
      </c>
      <c r="D6" s="218"/>
      <c r="E6" s="218"/>
      <c r="F6" s="23" t="s">
        <v>102</v>
      </c>
      <c r="G6" s="24"/>
      <c r="H6" s="15"/>
    </row>
    <row r="7" spans="1:8" ht="30" customHeight="1" x14ac:dyDescent="0.25">
      <c r="A7" s="22" t="s">
        <v>51</v>
      </c>
      <c r="B7" s="36"/>
      <c r="C7" s="212"/>
      <c r="D7" s="213"/>
      <c r="E7" s="214"/>
      <c r="F7" s="37"/>
      <c r="G7" s="4"/>
    </row>
    <row r="8" spans="1:8" ht="30" customHeight="1" x14ac:dyDescent="0.25">
      <c r="A8" s="22" t="s">
        <v>52</v>
      </c>
      <c r="B8" s="36"/>
      <c r="C8" s="212"/>
      <c r="D8" s="213"/>
      <c r="E8" s="214"/>
      <c r="F8" s="37"/>
      <c r="G8" s="4"/>
      <c r="H8" s="4"/>
    </row>
    <row r="9" spans="1:8" ht="30" customHeight="1" x14ac:dyDescent="0.25">
      <c r="A9" s="22" t="s">
        <v>53</v>
      </c>
      <c r="B9" s="36"/>
      <c r="C9" s="212"/>
      <c r="D9" s="213"/>
      <c r="E9" s="214"/>
      <c r="F9" s="37"/>
      <c r="G9" s="4"/>
      <c r="H9" s="4"/>
    </row>
    <row r="10" spans="1:8" ht="30" customHeight="1" x14ac:dyDescent="0.25">
      <c r="A10" s="22" t="s">
        <v>54</v>
      </c>
      <c r="B10" s="36"/>
      <c r="C10" s="212"/>
      <c r="D10" s="213"/>
      <c r="E10" s="214"/>
      <c r="F10" s="37"/>
      <c r="G10" s="4"/>
      <c r="H10" s="4"/>
    </row>
    <row r="11" spans="1:8" ht="30" customHeight="1" x14ac:dyDescent="0.25">
      <c r="A11" s="22" t="s">
        <v>55</v>
      </c>
      <c r="B11" s="36"/>
      <c r="C11" s="212"/>
      <c r="D11" s="213"/>
      <c r="E11" s="214"/>
      <c r="F11" s="37"/>
      <c r="G11" s="4"/>
      <c r="H11" s="4"/>
    </row>
    <row r="12" spans="1:8" ht="30" customHeight="1" x14ac:dyDescent="0.25">
      <c r="A12" s="22" t="s">
        <v>56</v>
      </c>
      <c r="B12" s="36"/>
      <c r="C12" s="212"/>
      <c r="D12" s="213"/>
      <c r="E12" s="214"/>
      <c r="F12" s="37"/>
      <c r="G12" s="4"/>
      <c r="H12" s="4"/>
    </row>
    <row r="13" spans="1:8" ht="30" customHeight="1" x14ac:dyDescent="0.25">
      <c r="A13" s="22" t="s">
        <v>57</v>
      </c>
      <c r="B13" s="36"/>
      <c r="C13" s="212"/>
      <c r="D13" s="213"/>
      <c r="E13" s="214"/>
      <c r="F13" s="37"/>
      <c r="G13" s="4"/>
      <c r="H13" s="4"/>
    </row>
    <row r="14" spans="1:8" ht="30" customHeight="1" x14ac:dyDescent="0.25">
      <c r="A14" s="22" t="s">
        <v>58</v>
      </c>
      <c r="B14" s="36"/>
      <c r="C14" s="212"/>
      <c r="D14" s="213"/>
      <c r="E14" s="214"/>
      <c r="F14" s="37"/>
      <c r="G14" s="4"/>
      <c r="H14" s="4"/>
    </row>
    <row r="15" spans="1:8" ht="30" customHeight="1" x14ac:dyDescent="0.25">
      <c r="A15" s="22" t="s">
        <v>59</v>
      </c>
      <c r="B15" s="36"/>
      <c r="C15" s="212"/>
      <c r="D15" s="213"/>
      <c r="E15" s="214"/>
      <c r="F15" s="37"/>
      <c r="G15" s="4"/>
      <c r="H15" s="4"/>
    </row>
    <row r="16" spans="1:8" ht="30" customHeight="1" x14ac:dyDescent="0.25">
      <c r="A16" s="22" t="s">
        <v>60</v>
      </c>
      <c r="B16" s="36"/>
      <c r="C16" s="212"/>
      <c r="D16" s="213"/>
      <c r="E16" s="214"/>
      <c r="F16" s="37"/>
      <c r="G16" s="4"/>
      <c r="H16" s="4"/>
    </row>
    <row r="17" spans="1:8" ht="15" customHeight="1" x14ac:dyDescent="0.25">
      <c r="H17" s="4"/>
    </row>
    <row r="18" spans="1:8" ht="15.75" thickBot="1" x14ac:dyDescent="0.3">
      <c r="A18" s="88"/>
      <c r="B18" s="6"/>
      <c r="C18" s="6"/>
      <c r="D18" s="6"/>
      <c r="E18" s="6"/>
      <c r="F18" s="88"/>
      <c r="G18" s="6"/>
    </row>
    <row r="19" spans="1:8" ht="15.75" thickTop="1" x14ac:dyDescent="0.25"/>
    <row r="20" spans="1:8" x14ac:dyDescent="0.25">
      <c r="A20" s="4" t="s">
        <v>5</v>
      </c>
      <c r="B20" s="4"/>
      <c r="C20" s="4"/>
      <c r="D20" s="4"/>
      <c r="E20" s="4"/>
      <c r="F20" s="4"/>
    </row>
    <row r="21" spans="1:8" x14ac:dyDescent="0.25">
      <c r="A21" s="4"/>
      <c r="B21" s="4"/>
      <c r="C21" s="4"/>
      <c r="D21" s="4"/>
      <c r="E21" s="4"/>
      <c r="F21" s="4"/>
    </row>
    <row r="22" spans="1:8" ht="15.75" x14ac:dyDescent="0.25">
      <c r="A22" s="4"/>
      <c r="B22" s="4" t="s">
        <v>12</v>
      </c>
      <c r="C22" s="4"/>
      <c r="D22" s="174" t="str">
        <f>IF(podpis="","",podpis)</f>
        <v/>
      </c>
      <c r="E22" s="174"/>
      <c r="F22" s="174"/>
    </row>
    <row r="23" spans="1:8" x14ac:dyDescent="0.25">
      <c r="A23" s="4"/>
      <c r="B23" s="4"/>
      <c r="C23" s="4"/>
      <c r="D23" s="4"/>
      <c r="E23" s="4"/>
      <c r="F23" s="4"/>
    </row>
    <row r="24" spans="1:8" ht="15.75" x14ac:dyDescent="0.25">
      <c r="A24" s="4"/>
      <c r="B24" s="4" t="s">
        <v>6</v>
      </c>
      <c r="C24" s="4"/>
      <c r="D24" s="173" t="str">
        <f>IF(datum="","",datum)</f>
        <v/>
      </c>
      <c r="E24" s="173"/>
      <c r="F24"/>
    </row>
    <row r="25" spans="1:8" x14ac:dyDescent="0.25">
      <c r="A25"/>
      <c r="F25"/>
    </row>
    <row r="26" spans="1:8" x14ac:dyDescent="0.25">
      <c r="A26"/>
      <c r="F26"/>
      <c r="G26" s="5"/>
    </row>
    <row r="27" spans="1:8" ht="17.25" x14ac:dyDescent="0.25">
      <c r="A27"/>
      <c r="C27" s="3" t="s">
        <v>7</v>
      </c>
      <c r="D27" s="83"/>
      <c r="E27" s="83"/>
      <c r="F27" s="130" t="s">
        <v>8</v>
      </c>
      <c r="G27" s="130"/>
    </row>
  </sheetData>
  <sheetProtection algorithmName="SHA-512" hashValue="PIzgWt+MHLB20IDWQax7zrNteueL9eGHgqu2liAhTExX1In2Aqtlk7KP2ojRec0ZO7eZ0XgFWyFlbk7meMI6BA==" saltValue="KVHw1ht96i76JI3IAl0KoA==" spinCount="100000" sheet="1" objects="1" scenarios="1"/>
  <mergeCells count="17">
    <mergeCell ref="D22:F22"/>
    <mergeCell ref="D24:E24"/>
    <mergeCell ref="F27:G27"/>
    <mergeCell ref="C16:E16"/>
    <mergeCell ref="C10:E10"/>
    <mergeCell ref="C11:E11"/>
    <mergeCell ref="C12:E12"/>
    <mergeCell ref="C13:E13"/>
    <mergeCell ref="C14:E14"/>
    <mergeCell ref="C15:E15"/>
    <mergeCell ref="C9:E9"/>
    <mergeCell ref="A1:G1"/>
    <mergeCell ref="A4:G4"/>
    <mergeCell ref="C6:E6"/>
    <mergeCell ref="C7:E7"/>
    <mergeCell ref="C8:E8"/>
    <mergeCell ref="A2:G2"/>
  </mergeCells>
  <dataValidations count="2">
    <dataValidation type="decimal" allowBlank="1" showInputMessage="1" showErrorMessage="1" sqref="F7:F16" xr:uid="{00000000-0002-0000-1700-000000000000}">
      <formula1>0</formula1>
      <formula2>5000</formula2>
    </dataValidation>
    <dataValidation type="list" allowBlank="1" showInputMessage="1" showErrorMessage="1" sqref="C7:E16" xr:uid="{00000000-0002-0000-1700-000001000000}">
      <formula1>izobrazevanje5</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dimension ref="A1:J48"/>
  <sheetViews>
    <sheetView showGridLines="0" topLeftCell="A34" zoomScale="120" zoomScaleNormal="120" zoomScaleSheetLayoutView="130" workbookViewId="0">
      <selection activeCell="D12" sqref="D12:I12"/>
    </sheetView>
  </sheetViews>
  <sheetFormatPr defaultRowHeight="15" x14ac:dyDescent="0.25"/>
  <cols>
    <col min="10" max="10" width="10" customWidth="1"/>
  </cols>
  <sheetData>
    <row r="1" spans="1:9" ht="18.75" x14ac:dyDescent="0.3">
      <c r="A1" s="9" t="s">
        <v>106</v>
      </c>
      <c r="B1" s="10"/>
      <c r="C1" s="10"/>
      <c r="D1" s="10"/>
      <c r="E1" s="11"/>
      <c r="F1" s="11"/>
      <c r="G1" s="11"/>
      <c r="H1" s="11"/>
      <c r="I1" s="12"/>
    </row>
    <row r="2" spans="1:9" ht="18.75" customHeight="1" x14ac:dyDescent="0.3">
      <c r="A2" s="144" t="str">
        <f>IF(naziv="","",naziv)</f>
        <v/>
      </c>
      <c r="B2" s="145"/>
      <c r="C2" s="145"/>
      <c r="D2" s="145"/>
      <c r="E2" s="145"/>
      <c r="F2" s="145"/>
      <c r="G2" s="145"/>
      <c r="H2" s="145"/>
      <c r="I2" s="146"/>
    </row>
    <row r="3" spans="1:9" ht="15.75" thickBot="1" x14ac:dyDescent="0.3"/>
    <row r="4" spans="1:9" ht="54.75" customHeight="1" thickBot="1" x14ac:dyDescent="0.3">
      <c r="A4" s="239" t="s">
        <v>237</v>
      </c>
      <c r="B4" s="240"/>
      <c r="C4" s="240"/>
      <c r="D4" s="240"/>
      <c r="E4" s="240"/>
      <c r="F4" s="240"/>
      <c r="G4" s="240"/>
      <c r="H4" s="240"/>
      <c r="I4" s="241"/>
    </row>
    <row r="6" spans="1:9" x14ac:dyDescent="0.25">
      <c r="A6" s="16" t="s">
        <v>135</v>
      </c>
      <c r="B6" s="5"/>
      <c r="C6" s="5"/>
      <c r="D6" s="5"/>
      <c r="E6" s="5"/>
      <c r="F6" s="5"/>
      <c r="G6" s="5"/>
      <c r="H6" s="5"/>
      <c r="I6" s="5"/>
    </row>
    <row r="7" spans="1:9" ht="30" customHeight="1" x14ac:dyDescent="0.25">
      <c r="A7" s="245" t="s">
        <v>107</v>
      </c>
      <c r="B7" s="246"/>
      <c r="C7" s="246"/>
      <c r="D7" s="132"/>
      <c r="E7" s="132"/>
      <c r="F7" s="132"/>
      <c r="G7" s="132"/>
      <c r="H7" s="132"/>
      <c r="I7" s="132"/>
    </row>
    <row r="8" spans="1:9" ht="30" customHeight="1" x14ac:dyDescent="0.25">
      <c r="A8" s="233" t="s">
        <v>109</v>
      </c>
      <c r="B8" s="234"/>
      <c r="C8" s="234"/>
      <c r="D8" s="132"/>
      <c r="E8" s="132"/>
      <c r="F8" s="132"/>
      <c r="G8" s="132"/>
      <c r="H8" s="132"/>
      <c r="I8" s="132"/>
    </row>
    <row r="9" spans="1:9" ht="30" customHeight="1" x14ac:dyDescent="0.25">
      <c r="A9" s="233" t="s">
        <v>110</v>
      </c>
      <c r="B9" s="234"/>
      <c r="C9" s="234"/>
      <c r="D9" s="242"/>
      <c r="E9" s="243"/>
      <c r="F9" s="38"/>
      <c r="G9" s="38"/>
      <c r="H9" s="38"/>
      <c r="I9" s="39"/>
    </row>
    <row r="10" spans="1:9" ht="30" customHeight="1" x14ac:dyDescent="0.25">
      <c r="A10" s="247" t="s">
        <v>157</v>
      </c>
      <c r="B10" s="248"/>
      <c r="C10" s="248"/>
      <c r="D10" s="244"/>
      <c r="E10" s="244"/>
      <c r="F10" s="244"/>
      <c r="G10" s="244"/>
      <c r="H10" s="244"/>
      <c r="I10" s="244"/>
    </row>
    <row r="11" spans="1:9" ht="30" customHeight="1" x14ac:dyDescent="0.25">
      <c r="A11" s="233" t="s">
        <v>108</v>
      </c>
      <c r="B11" s="234"/>
      <c r="C11" s="234"/>
      <c r="D11" s="235"/>
      <c r="E11" s="236"/>
      <c r="F11" s="38"/>
      <c r="G11" s="38"/>
      <c r="H11" s="38"/>
      <c r="I11" s="39"/>
    </row>
    <row r="12" spans="1:9" ht="30" customHeight="1" x14ac:dyDescent="0.25">
      <c r="A12" s="237" t="s">
        <v>158</v>
      </c>
      <c r="B12" s="238"/>
      <c r="C12" s="238"/>
      <c r="D12" s="249"/>
      <c r="E12" s="249"/>
      <c r="F12" s="249"/>
      <c r="G12" s="249"/>
      <c r="H12" s="249"/>
      <c r="I12" s="249"/>
    </row>
    <row r="13" spans="1:9" x14ac:dyDescent="0.25">
      <c r="A13" s="13" t="s">
        <v>111</v>
      </c>
      <c r="B13" s="13"/>
      <c r="C13" s="13"/>
      <c r="D13" s="13"/>
      <c r="E13" s="13"/>
      <c r="F13" s="13"/>
      <c r="G13" s="13"/>
      <c r="H13" s="13"/>
      <c r="I13" s="13"/>
    </row>
    <row r="14" spans="1:9" x14ac:dyDescent="0.25">
      <c r="A14" s="4"/>
      <c r="B14" s="4"/>
      <c r="C14" s="4"/>
      <c r="D14" s="4"/>
      <c r="E14" s="4"/>
      <c r="F14" s="4"/>
      <c r="G14" s="4"/>
      <c r="H14" s="4"/>
      <c r="I14" s="4"/>
    </row>
    <row r="15" spans="1:9" x14ac:dyDescent="0.25">
      <c r="A15" s="16" t="s">
        <v>136</v>
      </c>
      <c r="B15" s="5"/>
      <c r="C15" s="5"/>
      <c r="D15" s="5"/>
      <c r="E15" s="5"/>
      <c r="F15" s="5"/>
      <c r="G15" s="5"/>
      <c r="H15" s="5"/>
      <c r="I15" s="5"/>
    </row>
    <row r="16" spans="1:9" ht="30" customHeight="1" x14ac:dyDescent="0.25">
      <c r="A16" s="245" t="s">
        <v>107</v>
      </c>
      <c r="B16" s="246"/>
      <c r="C16" s="246"/>
      <c r="D16" s="123"/>
      <c r="E16" s="124"/>
      <c r="F16" s="124"/>
      <c r="G16" s="124"/>
      <c r="H16" s="124"/>
      <c r="I16" s="125"/>
    </row>
    <row r="17" spans="1:10" ht="30" customHeight="1" x14ac:dyDescent="0.25">
      <c r="A17" s="233" t="s">
        <v>109</v>
      </c>
      <c r="B17" s="234"/>
      <c r="C17" s="234"/>
      <c r="D17" s="123"/>
      <c r="E17" s="124"/>
      <c r="F17" s="124"/>
      <c r="G17" s="124"/>
      <c r="H17" s="124"/>
      <c r="I17" s="125"/>
    </row>
    <row r="18" spans="1:10" ht="30" customHeight="1" x14ac:dyDescent="0.25">
      <c r="A18" s="233" t="s">
        <v>110</v>
      </c>
      <c r="B18" s="234"/>
      <c r="C18" s="234"/>
      <c r="D18" s="242"/>
      <c r="E18" s="243"/>
      <c r="F18" s="38"/>
      <c r="G18" s="38"/>
      <c r="H18" s="38"/>
      <c r="I18" s="39"/>
    </row>
    <row r="19" spans="1:10" ht="30" customHeight="1" x14ac:dyDescent="0.25">
      <c r="A19" s="247" t="s">
        <v>157</v>
      </c>
      <c r="B19" s="248"/>
      <c r="C19" s="248"/>
      <c r="D19" s="212"/>
      <c r="E19" s="213"/>
      <c r="F19" s="213"/>
      <c r="G19" s="213"/>
      <c r="H19" s="213"/>
      <c r="I19" s="214"/>
    </row>
    <row r="20" spans="1:10" ht="30" customHeight="1" x14ac:dyDescent="0.25">
      <c r="A20" s="233" t="s">
        <v>108</v>
      </c>
      <c r="B20" s="234"/>
      <c r="C20" s="234"/>
      <c r="D20" s="235"/>
      <c r="E20" s="236"/>
      <c r="F20" s="38"/>
      <c r="G20" s="38"/>
      <c r="H20" s="38"/>
      <c r="I20" s="39"/>
    </row>
    <row r="21" spans="1:10" ht="30" customHeight="1" x14ac:dyDescent="0.25">
      <c r="A21" s="237" t="s">
        <v>158</v>
      </c>
      <c r="B21" s="238"/>
      <c r="C21" s="238"/>
      <c r="D21" s="212"/>
      <c r="E21" s="213"/>
      <c r="F21" s="213"/>
      <c r="G21" s="213"/>
      <c r="H21" s="213"/>
      <c r="I21" s="214"/>
    </row>
    <row r="22" spans="1:10" x14ac:dyDescent="0.25">
      <c r="A22" s="2"/>
    </row>
    <row r="23" spans="1:10" x14ac:dyDescent="0.25">
      <c r="A23" s="4"/>
      <c r="B23" s="4"/>
      <c r="C23" s="4"/>
      <c r="D23" s="4"/>
      <c r="E23" s="4"/>
      <c r="F23" s="4"/>
      <c r="G23" s="4"/>
      <c r="H23" s="4"/>
      <c r="I23" s="4"/>
    </row>
    <row r="24" spans="1:10" x14ac:dyDescent="0.25">
      <c r="A24" s="17" t="s">
        <v>137</v>
      </c>
      <c r="B24" s="4"/>
      <c r="C24" s="4"/>
      <c r="D24" s="4"/>
      <c r="E24" s="4"/>
      <c r="F24" s="4"/>
      <c r="G24" s="4"/>
      <c r="H24" s="4"/>
      <c r="I24" s="4"/>
    </row>
    <row r="25" spans="1:10" ht="30" customHeight="1" x14ac:dyDescent="0.25">
      <c r="A25" s="222" t="s">
        <v>112</v>
      </c>
      <c r="B25" s="222"/>
      <c r="C25" s="192"/>
      <c r="D25" s="193"/>
      <c r="E25" s="193"/>
      <c r="F25" s="193"/>
      <c r="G25" s="193"/>
      <c r="H25" s="193"/>
      <c r="I25" s="227"/>
      <c r="J25" s="20"/>
    </row>
    <row r="26" spans="1:10" ht="30" customHeight="1" x14ac:dyDescent="0.25">
      <c r="A26" s="222" t="s">
        <v>113</v>
      </c>
      <c r="B26" s="222"/>
      <c r="C26" s="192"/>
      <c r="D26" s="193"/>
      <c r="E26" s="193"/>
      <c r="F26" s="193"/>
      <c r="G26" s="193"/>
      <c r="H26" s="193"/>
      <c r="I26" s="227"/>
      <c r="J26" s="20"/>
    </row>
    <row r="27" spans="1:10" ht="30" customHeight="1" x14ac:dyDescent="0.25">
      <c r="A27" s="226" t="s">
        <v>114</v>
      </c>
      <c r="B27" s="226"/>
      <c r="C27" s="228"/>
      <c r="D27" s="229"/>
      <c r="E27" s="229"/>
      <c r="F27" s="229"/>
      <c r="G27" s="229"/>
      <c r="H27" s="229"/>
      <c r="I27" s="230"/>
      <c r="J27" s="20"/>
    </row>
    <row r="28" spans="1:10" ht="30" customHeight="1" x14ac:dyDescent="0.25">
      <c r="A28" s="222" t="s">
        <v>159</v>
      </c>
      <c r="B28" s="222"/>
      <c r="C28" s="222"/>
      <c r="D28" s="222"/>
      <c r="E28" s="222"/>
      <c r="F28" s="160"/>
      <c r="G28" s="162"/>
      <c r="H28" s="40"/>
      <c r="I28" s="41"/>
      <c r="J28" s="20"/>
    </row>
    <row r="29" spans="1:10" s="32" customFormat="1" ht="30" customHeight="1" x14ac:dyDescent="0.25">
      <c r="A29" s="223" t="s">
        <v>160</v>
      </c>
      <c r="B29" s="223"/>
      <c r="C29" s="223"/>
      <c r="D29" s="223"/>
      <c r="E29" s="223"/>
      <c r="F29" s="160"/>
      <c r="G29" s="162"/>
      <c r="H29" s="42"/>
      <c r="I29" s="43"/>
      <c r="J29" s="31"/>
    </row>
    <row r="30" spans="1:10" s="30" customFormat="1" ht="30" customHeight="1" x14ac:dyDescent="0.25">
      <c r="A30" s="222" t="s">
        <v>158</v>
      </c>
      <c r="B30" s="222"/>
      <c r="C30" s="222"/>
      <c r="D30" s="222"/>
      <c r="E30" s="222"/>
      <c r="F30" s="224"/>
      <c r="G30" s="224"/>
      <c r="H30" s="224"/>
      <c r="I30" s="225"/>
      <c r="J30" s="33"/>
    </row>
    <row r="32" spans="1:10" x14ac:dyDescent="0.25">
      <c r="A32" s="17" t="s">
        <v>138</v>
      </c>
      <c r="B32" s="4"/>
      <c r="C32" s="4"/>
      <c r="D32" s="4"/>
      <c r="E32" s="4"/>
      <c r="F32" s="4"/>
      <c r="G32" s="4"/>
      <c r="H32" s="4"/>
      <c r="I32" s="4"/>
    </row>
    <row r="33" spans="1:9" ht="30" customHeight="1" x14ac:dyDescent="0.25">
      <c r="A33" s="222" t="s">
        <v>112</v>
      </c>
      <c r="B33" s="222"/>
      <c r="C33" s="231"/>
      <c r="D33" s="231"/>
      <c r="E33" s="231"/>
      <c r="F33" s="231"/>
      <c r="G33" s="231"/>
      <c r="H33" s="231"/>
      <c r="I33" s="231"/>
    </row>
    <row r="34" spans="1:9" ht="30" customHeight="1" x14ac:dyDescent="0.25">
      <c r="A34" s="222" t="s">
        <v>113</v>
      </c>
      <c r="B34" s="222"/>
      <c r="C34" s="231"/>
      <c r="D34" s="231"/>
      <c r="E34" s="231"/>
      <c r="F34" s="231"/>
      <c r="G34" s="231"/>
      <c r="H34" s="231"/>
      <c r="I34" s="231"/>
    </row>
    <row r="35" spans="1:9" ht="30" customHeight="1" x14ac:dyDescent="0.25">
      <c r="A35" s="226" t="s">
        <v>114</v>
      </c>
      <c r="B35" s="226"/>
      <c r="C35" s="232"/>
      <c r="D35" s="232"/>
      <c r="E35" s="232"/>
      <c r="F35" s="231"/>
      <c r="G35" s="231"/>
      <c r="H35" s="231"/>
      <c r="I35" s="231"/>
    </row>
    <row r="36" spans="1:9" ht="30" customHeight="1" x14ac:dyDescent="0.25">
      <c r="A36" s="222" t="s">
        <v>159</v>
      </c>
      <c r="B36" s="222"/>
      <c r="C36" s="222"/>
      <c r="D36" s="222"/>
      <c r="E36" s="222"/>
      <c r="F36" s="160"/>
      <c r="G36" s="162"/>
      <c r="H36" s="40"/>
      <c r="I36" s="41"/>
    </row>
    <row r="37" spans="1:9" ht="30" customHeight="1" x14ac:dyDescent="0.25">
      <c r="A37" s="223" t="s">
        <v>160</v>
      </c>
      <c r="B37" s="223"/>
      <c r="C37" s="223"/>
      <c r="D37" s="223"/>
      <c r="E37" s="223"/>
      <c r="F37" s="160"/>
      <c r="G37" s="162"/>
      <c r="H37" s="42"/>
      <c r="I37" s="43"/>
    </row>
    <row r="38" spans="1:9" ht="30" customHeight="1" x14ac:dyDescent="0.25">
      <c r="A38" s="222" t="s">
        <v>158</v>
      </c>
      <c r="B38" s="222"/>
      <c r="C38" s="222"/>
      <c r="D38" s="222"/>
      <c r="E38" s="222"/>
      <c r="F38" s="224"/>
      <c r="G38" s="224"/>
      <c r="H38" s="224"/>
      <c r="I38" s="225"/>
    </row>
    <row r="39" spans="1:9" ht="15.75" thickBot="1" x14ac:dyDescent="0.3">
      <c r="A39" s="6"/>
      <c r="B39" s="6"/>
      <c r="C39" s="6"/>
      <c r="D39" s="6"/>
      <c r="E39" s="6"/>
      <c r="F39" s="6"/>
      <c r="G39" s="6"/>
      <c r="H39" s="6"/>
      <c r="I39" s="6"/>
    </row>
    <row r="40" spans="1:9" ht="15.75" thickTop="1" x14ac:dyDescent="0.25"/>
    <row r="41" spans="1:9" x14ac:dyDescent="0.25">
      <c r="A41" s="4" t="s">
        <v>5</v>
      </c>
      <c r="B41" s="4"/>
      <c r="C41" s="4"/>
      <c r="D41" s="4"/>
      <c r="E41" s="4"/>
      <c r="F41" s="4"/>
    </row>
    <row r="42" spans="1:9" x14ac:dyDescent="0.25">
      <c r="A42" s="4"/>
      <c r="B42" s="4"/>
      <c r="C42" s="4"/>
      <c r="D42" s="4"/>
      <c r="E42" s="4"/>
      <c r="F42" s="4"/>
    </row>
    <row r="43" spans="1:9" ht="15.75" x14ac:dyDescent="0.25">
      <c r="A43" s="4"/>
      <c r="B43" s="4" t="s">
        <v>12</v>
      </c>
      <c r="C43" s="4"/>
      <c r="D43" s="174" t="str">
        <f>IF(podpis="","",podpis)</f>
        <v/>
      </c>
      <c r="E43" s="174"/>
      <c r="F43" s="174"/>
    </row>
    <row r="44" spans="1:9" x14ac:dyDescent="0.25">
      <c r="A44" s="4"/>
      <c r="B44" s="4"/>
      <c r="C44" s="4"/>
      <c r="D44" s="4"/>
      <c r="E44" s="4"/>
      <c r="F44" s="4"/>
    </row>
    <row r="45" spans="1:9" ht="15.75" x14ac:dyDescent="0.25">
      <c r="A45" s="4"/>
      <c r="B45" s="4" t="s">
        <v>6</v>
      </c>
      <c r="C45" s="4"/>
      <c r="D45" s="173" t="str">
        <f>IF(datum="","",datum)</f>
        <v/>
      </c>
      <c r="E45" s="173"/>
    </row>
    <row r="47" spans="1:9" x14ac:dyDescent="0.25">
      <c r="G47" s="5"/>
    </row>
    <row r="48" spans="1:9" ht="17.25" x14ac:dyDescent="0.25">
      <c r="C48" s="3" t="s">
        <v>7</v>
      </c>
      <c r="D48" s="83"/>
      <c r="E48" s="83"/>
      <c r="F48" s="130" t="s">
        <v>8</v>
      </c>
      <c r="G48" s="130"/>
    </row>
  </sheetData>
  <sheetProtection algorithmName="SHA-512" hashValue="87Ge10PRaxpmLEcCgyjP5t6PAJ5iETFftmBtTAZwkAiDFLXs2HhvaPcrTVw0ZbCAztxPHYY4oKfDKfYe+JPkAA==" saltValue="STi+dKoht7AJLKeI414EOA==" spinCount="100000" sheet="1" objects="1" scenarios="1"/>
  <mergeCells count="53">
    <mergeCell ref="D43:F43"/>
    <mergeCell ref="D45:E45"/>
    <mergeCell ref="F48:G48"/>
    <mergeCell ref="A11:C11"/>
    <mergeCell ref="A10:C10"/>
    <mergeCell ref="D11:E11"/>
    <mergeCell ref="D12:I12"/>
    <mergeCell ref="A12:C12"/>
    <mergeCell ref="A16:C16"/>
    <mergeCell ref="D16:I16"/>
    <mergeCell ref="A17:C17"/>
    <mergeCell ref="D17:I17"/>
    <mergeCell ref="A18:C18"/>
    <mergeCell ref="D18:E18"/>
    <mergeCell ref="A19:C19"/>
    <mergeCell ref="D19:I19"/>
    <mergeCell ref="A4:I4"/>
    <mergeCell ref="D7:I7"/>
    <mergeCell ref="D8:I8"/>
    <mergeCell ref="D9:E9"/>
    <mergeCell ref="D10:I10"/>
    <mergeCell ref="A7:C7"/>
    <mergeCell ref="A8:C8"/>
    <mergeCell ref="A9:C9"/>
    <mergeCell ref="A20:C20"/>
    <mergeCell ref="D20:E20"/>
    <mergeCell ref="A21:C21"/>
    <mergeCell ref="D21:I21"/>
    <mergeCell ref="A25:B25"/>
    <mergeCell ref="A38:E38"/>
    <mergeCell ref="F38:I38"/>
    <mergeCell ref="A33:B33"/>
    <mergeCell ref="C33:I33"/>
    <mergeCell ref="A34:B34"/>
    <mergeCell ref="C34:I34"/>
    <mergeCell ref="A35:B35"/>
    <mergeCell ref="C35:I35"/>
    <mergeCell ref="A2:I2"/>
    <mergeCell ref="A36:E36"/>
    <mergeCell ref="F36:G36"/>
    <mergeCell ref="A37:E37"/>
    <mergeCell ref="F37:G37"/>
    <mergeCell ref="F28:G28"/>
    <mergeCell ref="F29:G29"/>
    <mergeCell ref="A28:E28"/>
    <mergeCell ref="A29:E29"/>
    <mergeCell ref="A30:E30"/>
    <mergeCell ref="F30:I30"/>
    <mergeCell ref="A26:B26"/>
    <mergeCell ref="A27:B27"/>
    <mergeCell ref="C25:I25"/>
    <mergeCell ref="C26:I26"/>
    <mergeCell ref="C27:I27"/>
  </mergeCells>
  <dataValidations count="7">
    <dataValidation type="list" allowBlank="1" showInputMessage="1" showErrorMessage="1" sqref="F30:I30 F38:I38" xr:uid="{00000000-0002-0000-1800-000000000000}">
      <formula1>liga</formula1>
    </dataValidation>
    <dataValidation type="whole" allowBlank="1" showInputMessage="1" showErrorMessage="1" sqref="D11:E11 D20:E20" xr:uid="{00000000-0002-0000-1800-000001000000}">
      <formula1>0</formula1>
      <formula2>300</formula2>
    </dataValidation>
    <dataValidation type="date" allowBlank="1" showInputMessage="1" showErrorMessage="1" sqref="D9:E9 D18:E18" xr:uid="{00000000-0002-0000-1800-000002000000}">
      <formula1>44562</formula1>
      <formula2>51501</formula2>
    </dataValidation>
    <dataValidation type="list" allowBlank="1" showInputMessage="1" showErrorMessage="1" sqref="D10:I10 D19:I19" xr:uid="{00000000-0002-0000-1800-000003000000}">
      <formula1>odmevnost6</formula1>
    </dataValidation>
    <dataValidation type="list" allowBlank="1" showInputMessage="1" showErrorMessage="1" sqref="F29:G29 F37:G37" xr:uid="{00000000-0002-0000-1800-000004000000}">
      <formula1>ekip</formula1>
    </dataValidation>
    <dataValidation type="list" allowBlank="1" showInputMessage="1" showErrorMessage="1" sqref="F28:G28 F36:G36" xr:uid="{00000000-0002-0000-1800-000005000000}">
      <formula1>sezon</formula1>
    </dataValidation>
    <dataValidation type="list" allowBlank="1" showInputMessage="1" showErrorMessage="1" sqref="D12:I12 D21:I21" xr:uid="{00000000-0002-0000-1800-000006000000}">
      <formula1>raven6</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Footer>&amp;A&amp;RStran &amp;P</oddFooter>
  </headerFooter>
  <rowBreaks count="1" manualBreakCount="1">
    <brk id="22"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dimension ref="A1:H33"/>
  <sheetViews>
    <sheetView showGridLines="0" topLeftCell="A19" zoomScale="120" zoomScaleNormal="120" zoomScaleSheetLayoutView="136" workbookViewId="0">
      <selection activeCell="O26" sqref="O26"/>
    </sheetView>
  </sheetViews>
  <sheetFormatPr defaultRowHeight="15" x14ac:dyDescent="0.25"/>
  <cols>
    <col min="5" max="5" width="18.28515625" customWidth="1"/>
  </cols>
  <sheetData>
    <row r="1" spans="1:8" ht="18.75" x14ac:dyDescent="0.3">
      <c r="A1" s="9" t="s">
        <v>116</v>
      </c>
      <c r="B1" s="10"/>
      <c r="C1" s="10"/>
      <c r="D1" s="10"/>
      <c r="E1" s="11"/>
      <c r="F1" s="11"/>
      <c r="G1" s="11"/>
      <c r="H1" s="12"/>
    </row>
    <row r="2" spans="1:8" ht="18.75" x14ac:dyDescent="0.3">
      <c r="A2" s="144" t="str">
        <f>IF(naziv="","",naziv)</f>
        <v/>
      </c>
      <c r="B2" s="145"/>
      <c r="C2" s="145"/>
      <c r="D2" s="145"/>
      <c r="E2" s="145"/>
      <c r="F2" s="145"/>
      <c r="G2" s="145"/>
      <c r="H2" s="146"/>
    </row>
    <row r="3" spans="1:8" ht="15.75" thickBot="1" x14ac:dyDescent="0.3"/>
    <row r="4" spans="1:8" ht="36.75" customHeight="1" thickBot="1" x14ac:dyDescent="0.3">
      <c r="A4" s="156" t="s">
        <v>120</v>
      </c>
      <c r="B4" s="263"/>
      <c r="C4" s="263"/>
      <c r="D4" s="263"/>
      <c r="E4" s="263"/>
      <c r="F4" s="263"/>
      <c r="G4" s="263"/>
      <c r="H4" s="264"/>
    </row>
    <row r="6" spans="1:8" x14ac:dyDescent="0.25">
      <c r="A6" s="2" t="s">
        <v>13</v>
      </c>
    </row>
    <row r="7" spans="1:8" ht="15" customHeight="1" x14ac:dyDescent="0.25">
      <c r="A7" s="131" t="s">
        <v>14</v>
      </c>
      <c r="B7" s="131"/>
      <c r="C7" s="131"/>
      <c r="D7" s="256"/>
      <c r="E7" s="257"/>
      <c r="F7" s="258"/>
    </row>
    <row r="8" spans="1:8" ht="15" customHeight="1" x14ac:dyDescent="0.25">
      <c r="A8" s="131"/>
      <c r="B8" s="131"/>
      <c r="C8" s="131"/>
      <c r="D8" s="259"/>
      <c r="E8" s="260"/>
      <c r="F8" s="261"/>
    </row>
    <row r="9" spans="1:8" ht="15" customHeight="1" x14ac:dyDescent="0.25">
      <c r="A9" s="131" t="s">
        <v>15</v>
      </c>
      <c r="B9" s="131"/>
      <c r="C9" s="131"/>
      <c r="D9" s="262"/>
      <c r="E9" s="262"/>
      <c r="F9" s="262"/>
    </row>
    <row r="10" spans="1:8" ht="20.100000000000001" customHeight="1" x14ac:dyDescent="0.25">
      <c r="A10" s="131"/>
      <c r="B10" s="131"/>
      <c r="C10" s="131"/>
      <c r="D10" s="262"/>
      <c r="E10" s="262"/>
      <c r="F10" s="262"/>
    </row>
    <row r="11" spans="1:8" ht="15.75" x14ac:dyDescent="0.25">
      <c r="D11" s="89"/>
      <c r="E11" s="89"/>
      <c r="F11" s="89"/>
    </row>
    <row r="12" spans="1:8" ht="15" customHeight="1" x14ac:dyDescent="0.25">
      <c r="A12" s="131" t="s">
        <v>16</v>
      </c>
      <c r="B12" s="131"/>
      <c r="C12" s="141"/>
      <c r="D12" s="250"/>
      <c r="E12" s="251"/>
      <c r="F12" s="252"/>
    </row>
    <row r="13" spans="1:8" x14ac:dyDescent="0.25">
      <c r="A13" s="131"/>
      <c r="B13" s="131"/>
      <c r="C13" s="141"/>
      <c r="D13" s="253"/>
      <c r="E13" s="254"/>
      <c r="F13" s="255"/>
    </row>
    <row r="14" spans="1:8" ht="15" customHeight="1" x14ac:dyDescent="0.25">
      <c r="A14" s="131" t="s">
        <v>17</v>
      </c>
      <c r="B14" s="131"/>
      <c r="C14" s="131"/>
      <c r="D14" s="250"/>
      <c r="E14" s="251"/>
      <c r="F14" s="252"/>
    </row>
    <row r="15" spans="1:8" ht="15" customHeight="1" x14ac:dyDescent="0.25">
      <c r="A15" s="131"/>
      <c r="B15" s="131"/>
      <c r="C15" s="131"/>
      <c r="D15" s="253"/>
      <c r="E15" s="254"/>
      <c r="F15" s="255"/>
    </row>
    <row r="16" spans="1:8" ht="15" customHeight="1" x14ac:dyDescent="0.25">
      <c r="A16" s="131" t="s">
        <v>18</v>
      </c>
      <c r="B16" s="131"/>
      <c r="C16" s="131"/>
      <c r="D16" s="256"/>
      <c r="E16" s="257"/>
      <c r="F16" s="258"/>
    </row>
    <row r="17" spans="1:8" ht="15" customHeight="1" x14ac:dyDescent="0.25">
      <c r="A17" s="131"/>
      <c r="B17" s="131"/>
      <c r="C17" s="131"/>
      <c r="D17" s="259"/>
      <c r="E17" s="260"/>
      <c r="F17" s="261"/>
    </row>
    <row r="18" spans="1:8" ht="15.75" thickBot="1" x14ac:dyDescent="0.3"/>
    <row r="19" spans="1:8" ht="15.75" thickTop="1" x14ac:dyDescent="0.25">
      <c r="A19" s="90"/>
      <c r="B19" s="90"/>
      <c r="C19" s="90"/>
      <c r="D19" s="90"/>
      <c r="E19" s="90"/>
      <c r="F19" s="90"/>
      <c r="G19" s="90"/>
      <c r="H19" s="90"/>
    </row>
    <row r="20" spans="1:8" x14ac:dyDescent="0.25">
      <c r="A20" s="4" t="s">
        <v>5</v>
      </c>
      <c r="B20" s="4"/>
      <c r="C20" s="4"/>
      <c r="D20" s="4"/>
      <c r="E20" s="4"/>
    </row>
    <row r="21" spans="1:8" x14ac:dyDescent="0.25">
      <c r="A21" s="4"/>
      <c r="B21" s="4"/>
      <c r="C21" s="4"/>
      <c r="D21" s="4"/>
      <c r="E21" s="4"/>
    </row>
    <row r="22" spans="1:8" ht="15.75" x14ac:dyDescent="0.25">
      <c r="A22" s="4"/>
      <c r="B22" s="4" t="s">
        <v>12</v>
      </c>
      <c r="C22" s="4"/>
      <c r="D22" s="174" t="str">
        <f>IF(podpis="","",podpis)</f>
        <v/>
      </c>
      <c r="E22" s="174"/>
      <c r="F22" s="174"/>
    </row>
    <row r="23" spans="1:8" x14ac:dyDescent="0.25">
      <c r="A23" s="4"/>
      <c r="B23" s="4"/>
      <c r="C23" s="4"/>
      <c r="D23" s="4"/>
      <c r="E23" s="4"/>
      <c r="F23" s="4"/>
    </row>
    <row r="24" spans="1:8" ht="15.75" x14ac:dyDescent="0.25">
      <c r="A24" s="4"/>
      <c r="B24" s="4" t="s">
        <v>6</v>
      </c>
      <c r="C24" s="4"/>
      <c r="D24" s="173" t="str">
        <f>IF(datum="","",datum)</f>
        <v/>
      </c>
      <c r="E24" s="173"/>
    </row>
    <row r="26" spans="1:8" x14ac:dyDescent="0.25">
      <c r="G26" s="5"/>
    </row>
    <row r="27" spans="1:8" ht="17.25" x14ac:dyDescent="0.25">
      <c r="C27" s="3" t="s">
        <v>7</v>
      </c>
      <c r="D27" s="83"/>
      <c r="E27" s="83"/>
      <c r="F27" s="130" t="s">
        <v>8</v>
      </c>
      <c r="G27" s="130"/>
    </row>
    <row r="28" spans="1:8" ht="17.25" x14ac:dyDescent="0.25">
      <c r="C28" s="3"/>
      <c r="D28" s="83"/>
      <c r="E28" s="83"/>
      <c r="F28" s="7"/>
      <c r="G28" s="7"/>
    </row>
    <row r="30" spans="1:8" ht="15" customHeight="1" x14ac:dyDescent="0.25">
      <c r="A30" s="211" t="s">
        <v>19</v>
      </c>
      <c r="B30" s="211"/>
      <c r="C30" s="211"/>
      <c r="D30" s="211"/>
      <c r="E30" s="211"/>
      <c r="F30" s="211"/>
      <c r="G30" s="211"/>
      <c r="H30" s="211"/>
    </row>
    <row r="31" spans="1:8" ht="36.75" customHeight="1" x14ac:dyDescent="0.25">
      <c r="A31" s="211" t="s">
        <v>20</v>
      </c>
      <c r="B31" s="211"/>
      <c r="C31" s="211"/>
      <c r="D31" s="211"/>
      <c r="E31" s="211"/>
      <c r="F31" s="211"/>
      <c r="G31" s="211"/>
      <c r="H31" s="211"/>
    </row>
    <row r="32" spans="1:8" ht="39" customHeight="1" x14ac:dyDescent="0.25">
      <c r="A32" s="211" t="s">
        <v>21</v>
      </c>
      <c r="B32" s="211"/>
      <c r="C32" s="211"/>
      <c r="D32" s="211"/>
      <c r="E32" s="211"/>
      <c r="F32" s="211"/>
      <c r="G32" s="211"/>
      <c r="H32" s="211"/>
    </row>
    <row r="33" spans="1:1" x14ac:dyDescent="0.25">
      <c r="A33" s="3" t="s">
        <v>22</v>
      </c>
    </row>
  </sheetData>
  <sheetProtection algorithmName="SHA-512" hashValue="ixVD7NWbPpdb1ADzefuAEa3x6l9lz0fbVqWjvZ7IR1Cb+8cZyogk37+3GPYoFH1D7LXvNwhaUPabZuyJ+pFy6Q==" saltValue="acVx606157W/TvRApy8L0A==" spinCount="100000" sheet="1" objects="1" scenarios="1"/>
  <mergeCells count="18">
    <mergeCell ref="A9:C10"/>
    <mergeCell ref="D9:F10"/>
    <mergeCell ref="A2:H2"/>
    <mergeCell ref="A30:H30"/>
    <mergeCell ref="A31:H31"/>
    <mergeCell ref="A4:H4"/>
    <mergeCell ref="A7:C8"/>
    <mergeCell ref="D7:F8"/>
    <mergeCell ref="A32:H32"/>
    <mergeCell ref="A12:C13"/>
    <mergeCell ref="A14:C15"/>
    <mergeCell ref="A16:C17"/>
    <mergeCell ref="D12:F13"/>
    <mergeCell ref="D14:F15"/>
    <mergeCell ref="D16:F17"/>
    <mergeCell ref="D22:F22"/>
    <mergeCell ref="D24:E24"/>
    <mergeCell ref="F27:G27"/>
  </mergeCells>
  <dataValidations count="2">
    <dataValidation type="list" allowBlank="1" showInputMessage="1" showErrorMessage="1" sqref="D12:F15" xr:uid="{00000000-0002-0000-1900-000000000000}">
      <formula1>NEDA</formula1>
    </dataValidation>
    <dataValidation type="whole" allowBlank="1" showInputMessage="1" showErrorMessage="1" sqref="D7:F10" xr:uid="{00000000-0002-0000-1900-000001000000}">
      <formula1>1</formula1>
      <formula2>500</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I34"/>
  <sheetViews>
    <sheetView showGridLines="0" zoomScale="120" zoomScaleNormal="120" workbookViewId="0">
      <selection activeCell="B21" sqref="B21:G21"/>
    </sheetView>
  </sheetViews>
  <sheetFormatPr defaultRowHeight="15" x14ac:dyDescent="0.25"/>
  <cols>
    <col min="8" max="8" width="14.28515625" customWidth="1"/>
  </cols>
  <sheetData>
    <row r="1" spans="1:9" ht="71.25" customHeight="1" x14ac:dyDescent="0.25">
      <c r="A1" s="268" t="s">
        <v>266</v>
      </c>
      <c r="B1" s="269"/>
      <c r="C1" s="269"/>
      <c r="D1" s="269"/>
      <c r="E1" s="269"/>
      <c r="F1" s="269"/>
      <c r="G1" s="269"/>
      <c r="H1" s="270"/>
    </row>
    <row r="2" spans="1:9" ht="18.75" customHeight="1" x14ac:dyDescent="0.3">
      <c r="A2" s="219" t="str">
        <f>IF(naziv="","",naziv)</f>
        <v/>
      </c>
      <c r="B2" s="220"/>
      <c r="C2" s="220"/>
      <c r="D2" s="220"/>
      <c r="E2" s="220"/>
      <c r="F2" s="220"/>
      <c r="G2" s="220"/>
      <c r="H2" s="221"/>
    </row>
    <row r="3" spans="1:9" ht="15.75" thickBot="1" x14ac:dyDescent="0.3"/>
    <row r="4" spans="1:9" ht="15.75" thickBot="1" x14ac:dyDescent="0.3">
      <c r="A4" s="271" t="s">
        <v>265</v>
      </c>
      <c r="B4" s="272"/>
      <c r="C4" s="272"/>
      <c r="D4" s="272"/>
      <c r="E4" s="272"/>
      <c r="F4" s="272"/>
      <c r="G4" s="272"/>
      <c r="H4" s="273"/>
    </row>
    <row r="5" spans="1:9" x14ac:dyDescent="0.25">
      <c r="A5" s="4"/>
      <c r="B5" s="4"/>
      <c r="C5" s="4"/>
      <c r="D5" s="4"/>
      <c r="E5" s="4"/>
      <c r="F5" s="4"/>
      <c r="G5" s="4"/>
      <c r="H5" s="4"/>
    </row>
    <row r="6" spans="1:9" ht="30" customHeight="1" x14ac:dyDescent="0.25">
      <c r="A6" s="245" t="s">
        <v>122</v>
      </c>
      <c r="B6" s="246"/>
      <c r="C6" s="132"/>
      <c r="D6" s="132"/>
      <c r="E6" s="132"/>
      <c r="F6" s="132"/>
      <c r="G6" s="132"/>
      <c r="H6" s="132"/>
    </row>
    <row r="7" spans="1:9" ht="30" customHeight="1" x14ac:dyDescent="0.25">
      <c r="A7" s="233" t="s">
        <v>123</v>
      </c>
      <c r="B7" s="234"/>
      <c r="C7" s="132"/>
      <c r="D7" s="132"/>
      <c r="E7" s="132"/>
      <c r="F7" s="132"/>
      <c r="G7" s="132"/>
      <c r="H7" s="132"/>
    </row>
    <row r="8" spans="1:9" ht="30" customHeight="1" x14ac:dyDescent="0.25">
      <c r="A8" s="237" t="s">
        <v>124</v>
      </c>
      <c r="B8" s="238"/>
      <c r="C8" s="132"/>
      <c r="D8" s="132"/>
      <c r="E8" s="132"/>
      <c r="F8" s="132"/>
      <c r="G8" s="132"/>
      <c r="H8" s="132"/>
    </row>
    <row r="9" spans="1:9" x14ac:dyDescent="0.25">
      <c r="A9" s="4"/>
      <c r="B9" s="4"/>
      <c r="C9" s="4"/>
      <c r="D9" s="4"/>
      <c r="E9" s="4"/>
      <c r="F9" s="4"/>
      <c r="G9" s="4"/>
      <c r="H9" s="4"/>
    </row>
    <row r="10" spans="1:9" x14ac:dyDescent="0.25">
      <c r="A10" s="2" t="s">
        <v>125</v>
      </c>
      <c r="B10" s="4"/>
      <c r="C10" s="4"/>
      <c r="D10" s="4"/>
      <c r="E10" s="4"/>
      <c r="F10" s="4"/>
      <c r="G10" s="4"/>
      <c r="H10" s="4"/>
    </row>
    <row r="11" spans="1:9" x14ac:dyDescent="0.25">
      <c r="A11" s="21" t="s">
        <v>126</v>
      </c>
      <c r="B11" s="209" t="s">
        <v>127</v>
      </c>
      <c r="C11" s="209"/>
      <c r="D11" s="209"/>
      <c r="E11" s="209"/>
      <c r="F11" s="209"/>
      <c r="G11" s="209"/>
      <c r="H11" s="28" t="s">
        <v>128</v>
      </c>
      <c r="I11" s="4"/>
    </row>
    <row r="12" spans="1:9" ht="30" customHeight="1" x14ac:dyDescent="0.25">
      <c r="A12" s="23" t="s">
        <v>51</v>
      </c>
      <c r="B12" s="132"/>
      <c r="C12" s="132"/>
      <c r="D12" s="132"/>
      <c r="E12" s="132"/>
      <c r="F12" s="132"/>
      <c r="G12" s="132"/>
      <c r="H12" s="37"/>
    </row>
    <row r="13" spans="1:9" ht="30" customHeight="1" x14ac:dyDescent="0.25">
      <c r="A13" s="23" t="s">
        <v>52</v>
      </c>
      <c r="B13" s="132"/>
      <c r="C13" s="132"/>
      <c r="D13" s="132"/>
      <c r="E13" s="132"/>
      <c r="F13" s="132"/>
      <c r="G13" s="132"/>
      <c r="H13" s="37"/>
    </row>
    <row r="14" spans="1:9" ht="30" customHeight="1" x14ac:dyDescent="0.25">
      <c r="A14" s="23" t="s">
        <v>53</v>
      </c>
      <c r="B14" s="132"/>
      <c r="C14" s="132"/>
      <c r="D14" s="132"/>
      <c r="E14" s="132"/>
      <c r="F14" s="132"/>
      <c r="G14" s="132"/>
      <c r="H14" s="37"/>
    </row>
    <row r="15" spans="1:9" ht="30" customHeight="1" x14ac:dyDescent="0.25">
      <c r="A15" s="23" t="s">
        <v>54</v>
      </c>
      <c r="B15" s="132"/>
      <c r="C15" s="132"/>
      <c r="D15" s="132"/>
      <c r="E15" s="132"/>
      <c r="F15" s="132"/>
      <c r="G15" s="132"/>
      <c r="H15" s="37"/>
    </row>
    <row r="16" spans="1:9" ht="30" customHeight="1" x14ac:dyDescent="0.25">
      <c r="A16" s="23" t="s">
        <v>55</v>
      </c>
      <c r="B16" s="132"/>
      <c r="C16" s="132"/>
      <c r="D16" s="132"/>
      <c r="E16" s="132"/>
      <c r="F16" s="132"/>
      <c r="G16" s="132"/>
      <c r="H16" s="37"/>
    </row>
    <row r="17" spans="1:8" ht="30" customHeight="1" x14ac:dyDescent="0.25">
      <c r="A17" s="23" t="s">
        <v>56</v>
      </c>
      <c r="B17" s="132"/>
      <c r="C17" s="132"/>
      <c r="D17" s="132"/>
      <c r="E17" s="132"/>
      <c r="F17" s="132"/>
      <c r="G17" s="132"/>
      <c r="H17" s="37"/>
    </row>
    <row r="18" spans="1:8" ht="30" customHeight="1" x14ac:dyDescent="0.25">
      <c r="A18" s="23" t="s">
        <v>57</v>
      </c>
      <c r="B18" s="132"/>
      <c r="C18" s="132"/>
      <c r="D18" s="132"/>
      <c r="E18" s="132"/>
      <c r="F18" s="132"/>
      <c r="G18" s="132"/>
      <c r="H18" s="37"/>
    </row>
    <row r="19" spans="1:8" ht="30" customHeight="1" x14ac:dyDescent="0.25">
      <c r="A19" s="23" t="s">
        <v>58</v>
      </c>
      <c r="B19" s="132"/>
      <c r="C19" s="132"/>
      <c r="D19" s="132"/>
      <c r="E19" s="132"/>
      <c r="F19" s="132"/>
      <c r="G19" s="132"/>
      <c r="H19" s="37"/>
    </row>
    <row r="20" spans="1:8" ht="30" customHeight="1" x14ac:dyDescent="0.25">
      <c r="A20" s="23" t="s">
        <v>59</v>
      </c>
      <c r="B20" s="132"/>
      <c r="C20" s="132"/>
      <c r="D20" s="132"/>
      <c r="E20" s="132"/>
      <c r="F20" s="132"/>
      <c r="G20" s="132"/>
      <c r="H20" s="37"/>
    </row>
    <row r="21" spans="1:8" ht="30" customHeight="1" x14ac:dyDescent="0.25">
      <c r="A21" s="23" t="s">
        <v>60</v>
      </c>
      <c r="B21" s="132"/>
      <c r="C21" s="132"/>
      <c r="D21" s="132"/>
      <c r="E21" s="132"/>
      <c r="F21" s="132"/>
      <c r="G21" s="132"/>
      <c r="H21" s="37"/>
    </row>
    <row r="22" spans="1:8" x14ac:dyDescent="0.25">
      <c r="A22" s="27" t="s">
        <v>129</v>
      </c>
    </row>
    <row r="24" spans="1:8" ht="27" customHeight="1" x14ac:dyDescent="0.25">
      <c r="A24" s="265" t="s">
        <v>130</v>
      </c>
      <c r="B24" s="266"/>
      <c r="C24" s="266"/>
      <c r="D24" s="266"/>
      <c r="E24" s="266"/>
      <c r="F24" s="266"/>
      <c r="G24" s="266"/>
      <c r="H24" s="266"/>
    </row>
    <row r="25" spans="1:8" ht="15.75" thickBot="1" x14ac:dyDescent="0.3">
      <c r="A25" s="6"/>
      <c r="B25" s="6"/>
      <c r="C25" s="6"/>
      <c r="D25" s="6"/>
      <c r="E25" s="6"/>
      <c r="F25" s="6"/>
      <c r="G25" s="6"/>
      <c r="H25" s="6"/>
    </row>
    <row r="26" spans="1:8" ht="15.75" thickTop="1" x14ac:dyDescent="0.25"/>
    <row r="27" spans="1:8" x14ac:dyDescent="0.25">
      <c r="A27" s="4" t="s">
        <v>5</v>
      </c>
      <c r="B27" s="4"/>
      <c r="C27" s="4"/>
      <c r="D27" s="4"/>
      <c r="E27" s="4"/>
    </row>
    <row r="28" spans="1:8" x14ac:dyDescent="0.25">
      <c r="A28" s="4"/>
      <c r="B28" s="4"/>
      <c r="C28" s="4"/>
      <c r="D28" s="4"/>
      <c r="E28" s="4"/>
    </row>
    <row r="29" spans="1:8" ht="15.75" x14ac:dyDescent="0.25">
      <c r="A29" s="4"/>
      <c r="B29" s="4" t="s">
        <v>12</v>
      </c>
      <c r="C29" s="4"/>
      <c r="D29" s="121"/>
      <c r="E29" s="121"/>
      <c r="F29" s="121"/>
    </row>
    <row r="30" spans="1:8" x14ac:dyDescent="0.25">
      <c r="A30" s="4"/>
      <c r="B30" s="4"/>
      <c r="C30" s="4"/>
      <c r="D30" s="4"/>
      <c r="E30" s="4"/>
      <c r="F30" s="4"/>
    </row>
    <row r="31" spans="1:8" ht="15.75" x14ac:dyDescent="0.25">
      <c r="A31" s="4"/>
      <c r="B31" s="4" t="s">
        <v>6</v>
      </c>
      <c r="C31" s="4"/>
      <c r="D31" s="267"/>
      <c r="E31" s="267"/>
    </row>
    <row r="33" spans="3:7" x14ac:dyDescent="0.25">
      <c r="G33" s="5"/>
    </row>
    <row r="34" spans="3:7" ht="17.25" x14ac:dyDescent="0.25">
      <c r="C34" s="3" t="s">
        <v>7</v>
      </c>
      <c r="D34" s="83"/>
      <c r="E34" s="83"/>
      <c r="F34" s="130" t="s">
        <v>8</v>
      </c>
      <c r="G34" s="130"/>
    </row>
  </sheetData>
  <sheetProtection algorithmName="SHA-512" hashValue="r78ZZaGNYNJX8IekZTIQw9ugD+2KhzsVCqx6OTwNtKq2WXKPSIelvtYCxVTX/wHAe+JMPbChm9Z3qWU11v8Ymw==" saltValue="/NiQABun5ejXnBWXXOeawA==" spinCount="100000" sheet="1" objects="1" scenarios="1"/>
  <mergeCells count="24">
    <mergeCell ref="D29:F29"/>
    <mergeCell ref="D31:E31"/>
    <mergeCell ref="F34:G34"/>
    <mergeCell ref="B14:G14"/>
    <mergeCell ref="A1:H1"/>
    <mergeCell ref="A4:H4"/>
    <mergeCell ref="B11:G11"/>
    <mergeCell ref="B12:G12"/>
    <mergeCell ref="B13:G13"/>
    <mergeCell ref="C6:H6"/>
    <mergeCell ref="C7:H7"/>
    <mergeCell ref="C8:H8"/>
    <mergeCell ref="A6:B6"/>
    <mergeCell ref="A7:B7"/>
    <mergeCell ref="A8:B8"/>
    <mergeCell ref="B21:G21"/>
    <mergeCell ref="A2:H2"/>
    <mergeCell ref="A24:H24"/>
    <mergeCell ref="B15:G15"/>
    <mergeCell ref="B16:G16"/>
    <mergeCell ref="B17:G17"/>
    <mergeCell ref="B18:G18"/>
    <mergeCell ref="B19:G19"/>
    <mergeCell ref="B20:G20"/>
  </mergeCells>
  <dataValidations count="2">
    <dataValidation type="decimal" allowBlank="1" showInputMessage="1" showErrorMessage="1" sqref="H12:H21" xr:uid="{00000000-0002-0000-1A00-000000000000}">
      <formula1>0</formula1>
      <formula2>5000</formula2>
    </dataValidation>
    <dataValidation type="date" allowBlank="1" showInputMessage="1" showErrorMessage="1" sqref="D31:E31" xr:uid="{00000000-0002-0000-1A00-000001000000}">
      <formula1>44562</formula1>
      <formula2>51501</formula2>
    </dataValidation>
  </dataValidations>
  <pageMargins left="0.70866141732283472" right="0.70866141732283472" top="0.74803149606299213" bottom="0.15748031496062992"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AA50"/>
  <sheetViews>
    <sheetView workbookViewId="0">
      <selection activeCell="L5" sqref="L5:L10"/>
    </sheetView>
  </sheetViews>
  <sheetFormatPr defaultRowHeight="15.75" x14ac:dyDescent="0.25"/>
  <cols>
    <col min="1" max="11" width="9.140625" style="26"/>
    <col min="12" max="13" width="23.42578125" style="26" customWidth="1"/>
    <col min="14" max="20" width="9.140625" style="26"/>
    <col min="21" max="21" width="99.42578125" style="26" customWidth="1"/>
    <col min="22" max="16384" width="9.140625" style="26"/>
  </cols>
  <sheetData>
    <row r="1" spans="1:27" x14ac:dyDescent="0.25">
      <c r="A1" s="26" t="s">
        <v>139</v>
      </c>
      <c r="C1" s="26" t="s">
        <v>103</v>
      </c>
      <c r="G1" s="26" t="s">
        <v>144</v>
      </c>
      <c r="L1" s="26">
        <v>1</v>
      </c>
      <c r="N1" s="26" t="s">
        <v>179</v>
      </c>
      <c r="U1" s="26" t="s">
        <v>36</v>
      </c>
      <c r="V1"/>
      <c r="W1"/>
      <c r="X1"/>
      <c r="Y1"/>
    </row>
    <row r="2" spans="1:27" x14ac:dyDescent="0.25">
      <c r="A2" s="26" t="s">
        <v>140</v>
      </c>
      <c r="C2" s="26" t="s">
        <v>104</v>
      </c>
      <c r="G2" s="26" t="s">
        <v>148</v>
      </c>
      <c r="L2" s="26">
        <v>2</v>
      </c>
      <c r="N2" s="26" t="s">
        <v>180</v>
      </c>
      <c r="U2" s="26" t="s">
        <v>37</v>
      </c>
      <c r="V2"/>
      <c r="W2"/>
      <c r="X2"/>
      <c r="Y2"/>
    </row>
    <row r="3" spans="1:27" x14ac:dyDescent="0.25">
      <c r="C3" s="26" t="s">
        <v>105</v>
      </c>
      <c r="L3" s="26">
        <v>3</v>
      </c>
      <c r="N3" s="26" t="s">
        <v>181</v>
      </c>
      <c r="U3" s="26" t="s">
        <v>38</v>
      </c>
      <c r="V3"/>
      <c r="W3"/>
      <c r="X3"/>
      <c r="Y3"/>
    </row>
    <row r="4" spans="1:27" x14ac:dyDescent="0.25">
      <c r="L4" s="26">
        <v>4</v>
      </c>
      <c r="N4" s="26" t="s">
        <v>182</v>
      </c>
      <c r="U4" s="26" t="s">
        <v>41</v>
      </c>
      <c r="V4"/>
      <c r="W4"/>
      <c r="X4"/>
      <c r="Y4"/>
    </row>
    <row r="5" spans="1:27" x14ac:dyDescent="0.25">
      <c r="L5" s="26">
        <v>1</v>
      </c>
      <c r="N5" s="26" t="s">
        <v>183</v>
      </c>
      <c r="U5" s="26" t="s">
        <v>39</v>
      </c>
      <c r="V5"/>
      <c r="W5"/>
      <c r="X5"/>
      <c r="Y5"/>
    </row>
    <row r="6" spans="1:27" x14ac:dyDescent="0.25">
      <c r="G6" s="26" t="s">
        <v>145</v>
      </c>
      <c r="L6" s="26">
        <v>2</v>
      </c>
      <c r="N6" s="26" t="s">
        <v>184</v>
      </c>
      <c r="U6" s="26" t="s">
        <v>40</v>
      </c>
      <c r="V6"/>
      <c r="W6"/>
      <c r="X6"/>
      <c r="Y6"/>
    </row>
    <row r="7" spans="1:27" x14ac:dyDescent="0.25">
      <c r="G7" s="26" t="s">
        <v>146</v>
      </c>
      <c r="L7" s="26">
        <v>3</v>
      </c>
      <c r="N7" s="26" t="s">
        <v>185</v>
      </c>
      <c r="U7" s="26" t="s">
        <v>80</v>
      </c>
      <c r="V7"/>
      <c r="W7"/>
      <c r="X7"/>
      <c r="Y7"/>
    </row>
    <row r="8" spans="1:27" x14ac:dyDescent="0.25">
      <c r="G8" s="26" t="s">
        <v>147</v>
      </c>
      <c r="L8" s="26">
        <v>4</v>
      </c>
      <c r="N8" s="26" t="s">
        <v>186</v>
      </c>
    </row>
    <row r="9" spans="1:27" x14ac:dyDescent="0.25">
      <c r="L9" s="26">
        <v>5</v>
      </c>
      <c r="N9" s="26" t="s">
        <v>187</v>
      </c>
    </row>
    <row r="10" spans="1:27" x14ac:dyDescent="0.25">
      <c r="L10" s="26">
        <v>6</v>
      </c>
      <c r="N10" s="26" t="s">
        <v>188</v>
      </c>
    </row>
    <row r="11" spans="1:27" x14ac:dyDescent="0.25">
      <c r="G11" s="29" t="s">
        <v>149</v>
      </c>
      <c r="L11" s="34" t="s">
        <v>161</v>
      </c>
      <c r="M11" s="34"/>
      <c r="N11" s="26" t="s">
        <v>189</v>
      </c>
    </row>
    <row r="12" spans="1:27" ht="15.75" customHeight="1" x14ac:dyDescent="0.25">
      <c r="G12" s="29" t="s">
        <v>150</v>
      </c>
      <c r="L12" s="34" t="s">
        <v>162</v>
      </c>
      <c r="M12" s="34"/>
      <c r="N12" s="26" t="s">
        <v>190</v>
      </c>
      <c r="U12" s="35" t="s">
        <v>75</v>
      </c>
      <c r="V12" s="1"/>
      <c r="W12" s="1"/>
      <c r="X12" s="1"/>
      <c r="Y12" s="1"/>
      <c r="Z12" s="1"/>
      <c r="AA12" s="1"/>
    </row>
    <row r="13" spans="1:27" ht="15.75" customHeight="1" x14ac:dyDescent="0.25">
      <c r="G13" s="29" t="s">
        <v>151</v>
      </c>
      <c r="L13" s="34" t="s">
        <v>163</v>
      </c>
      <c r="M13" s="34"/>
      <c r="U13" s="35" t="s">
        <v>76</v>
      </c>
      <c r="V13" s="1"/>
      <c r="W13" s="1"/>
      <c r="X13" s="1"/>
      <c r="Y13" s="1"/>
      <c r="Z13" s="1"/>
      <c r="AA13" s="1"/>
    </row>
    <row r="14" spans="1:27" ht="15.75" customHeight="1" x14ac:dyDescent="0.25">
      <c r="L14" s="34" t="s">
        <v>255</v>
      </c>
      <c r="N14" s="26">
        <v>60</v>
      </c>
      <c r="U14" s="35" t="s">
        <v>77</v>
      </c>
      <c r="V14" s="1"/>
      <c r="W14" s="1"/>
      <c r="X14" s="1"/>
      <c r="Y14" s="1"/>
      <c r="Z14" s="1"/>
      <c r="AA14" s="1"/>
    </row>
    <row r="15" spans="1:27" ht="15.75" customHeight="1" x14ac:dyDescent="0.25">
      <c r="N15" s="26">
        <v>80</v>
      </c>
      <c r="U15" s="35" t="s">
        <v>78</v>
      </c>
      <c r="V15" s="1"/>
      <c r="W15" s="1"/>
      <c r="X15" s="1"/>
      <c r="Y15" s="1"/>
      <c r="Z15" s="1"/>
      <c r="AA15" s="1"/>
    </row>
    <row r="16" spans="1:27" ht="15.75" customHeight="1" x14ac:dyDescent="0.25">
      <c r="G16" s="29" t="s">
        <v>152</v>
      </c>
      <c r="L16" s="35" t="s">
        <v>164</v>
      </c>
      <c r="M16" s="1"/>
      <c r="U16" s="35" t="s">
        <v>79</v>
      </c>
      <c r="V16" s="1"/>
      <c r="W16" s="1"/>
      <c r="X16" s="1"/>
      <c r="Y16" s="1"/>
      <c r="Z16" s="1"/>
      <c r="AA16" s="1"/>
    </row>
    <row r="17" spans="7:27" ht="15.75" customHeight="1" x14ac:dyDescent="0.25">
      <c r="G17" s="29" t="s">
        <v>153</v>
      </c>
      <c r="L17" s="35" t="s">
        <v>225</v>
      </c>
      <c r="M17" s="1"/>
      <c r="U17" s="35" t="s">
        <v>81</v>
      </c>
      <c r="V17" s="1"/>
      <c r="W17" s="1"/>
      <c r="X17" s="1"/>
      <c r="Y17" s="1"/>
      <c r="Z17" s="1"/>
      <c r="AA17" s="1"/>
    </row>
    <row r="18" spans="7:27" ht="15.75" customHeight="1" x14ac:dyDescent="0.25">
      <c r="G18" s="29" t="s">
        <v>154</v>
      </c>
      <c r="L18" s="35" t="s">
        <v>226</v>
      </c>
      <c r="M18" s="1"/>
      <c r="N18" s="26" t="s">
        <v>192</v>
      </c>
      <c r="U18" s="35" t="s">
        <v>82</v>
      </c>
      <c r="V18" s="1"/>
      <c r="W18" s="1"/>
      <c r="X18" s="1"/>
      <c r="Y18" s="1"/>
      <c r="Z18" s="1"/>
      <c r="AA18" s="1"/>
    </row>
    <row r="19" spans="7:27" ht="15.75" customHeight="1" x14ac:dyDescent="0.25">
      <c r="L19" s="35" t="s">
        <v>224</v>
      </c>
      <c r="M19" s="1"/>
      <c r="N19" s="26" t="s">
        <v>193</v>
      </c>
      <c r="U19" s="35" t="s">
        <v>83</v>
      </c>
      <c r="V19" s="1"/>
      <c r="W19" s="1"/>
      <c r="X19" s="1"/>
      <c r="Y19" s="1"/>
      <c r="Z19" s="1"/>
      <c r="AA19" s="1"/>
    </row>
    <row r="20" spans="7:27" x14ac:dyDescent="0.25">
      <c r="N20" s="26" t="s">
        <v>194</v>
      </c>
      <c r="U20" s="35" t="s">
        <v>80</v>
      </c>
      <c r="V20" s="1"/>
      <c r="W20" s="1"/>
      <c r="X20" s="1"/>
      <c r="Y20" s="1"/>
      <c r="Z20" s="1"/>
      <c r="AA20" s="1"/>
    </row>
    <row r="21" spans="7:27" x14ac:dyDescent="0.25">
      <c r="G21" s="26" t="s">
        <v>155</v>
      </c>
      <c r="L21" s="34" t="s">
        <v>165</v>
      </c>
      <c r="M21" s="1"/>
    </row>
    <row r="22" spans="7:27" x14ac:dyDescent="0.25">
      <c r="G22" s="26" t="s">
        <v>156</v>
      </c>
      <c r="L22" s="34" t="s">
        <v>166</v>
      </c>
      <c r="M22" s="1"/>
    </row>
    <row r="23" spans="7:27" x14ac:dyDescent="0.25">
      <c r="L23" s="34" t="s">
        <v>167</v>
      </c>
      <c r="M23" s="1"/>
    </row>
    <row r="24" spans="7:27" x14ac:dyDescent="0.25">
      <c r="L24" s="34" t="s">
        <v>168</v>
      </c>
      <c r="M24" s="1"/>
    </row>
    <row r="26" spans="7:27" x14ac:dyDescent="0.25">
      <c r="L26" s="26" t="s">
        <v>169</v>
      </c>
    </row>
    <row r="27" spans="7:27" x14ac:dyDescent="0.25">
      <c r="L27" s="26" t="s">
        <v>170</v>
      </c>
    </row>
    <row r="30" spans="7:27" x14ac:dyDescent="0.25">
      <c r="L30" s="29" t="s">
        <v>171</v>
      </c>
    </row>
    <row r="31" spans="7:27" x14ac:dyDescent="0.25">
      <c r="L31" s="29" t="s">
        <v>230</v>
      </c>
    </row>
    <row r="32" spans="7:27" x14ac:dyDescent="0.25">
      <c r="L32" s="29" t="s">
        <v>172</v>
      </c>
    </row>
    <row r="35" spans="12:12" x14ac:dyDescent="0.25">
      <c r="L35" s="26" t="s">
        <v>173</v>
      </c>
    </row>
    <row r="36" spans="12:12" x14ac:dyDescent="0.25">
      <c r="L36" s="26" t="s">
        <v>174</v>
      </c>
    </row>
    <row r="37" spans="12:12" x14ac:dyDescent="0.25">
      <c r="L37" s="26" t="s">
        <v>175</v>
      </c>
    </row>
    <row r="40" spans="12:12" x14ac:dyDescent="0.25">
      <c r="L40" s="26" t="s">
        <v>176</v>
      </c>
    </row>
    <row r="41" spans="12:12" x14ac:dyDescent="0.25">
      <c r="L41" s="26" t="s">
        <v>177</v>
      </c>
    </row>
    <row r="42" spans="12:12" x14ac:dyDescent="0.25">
      <c r="L42" s="26" t="s">
        <v>178</v>
      </c>
    </row>
    <row r="45" spans="12:12" x14ac:dyDescent="0.25">
      <c r="L45" s="26">
        <v>90</v>
      </c>
    </row>
    <row r="46" spans="12:12" x14ac:dyDescent="0.25">
      <c r="L46" s="26">
        <v>120</v>
      </c>
    </row>
    <row r="47" spans="12:12" x14ac:dyDescent="0.25">
      <c r="L47" s="26">
        <v>140</v>
      </c>
    </row>
    <row r="48" spans="12:12" x14ac:dyDescent="0.25">
      <c r="L48" s="26">
        <v>160</v>
      </c>
    </row>
    <row r="49" spans="12:12" x14ac:dyDescent="0.25">
      <c r="L49" s="26">
        <v>180</v>
      </c>
    </row>
    <row r="50" spans="12:12" x14ac:dyDescent="0.25">
      <c r="L50" s="26">
        <v>240</v>
      </c>
    </row>
  </sheetData>
  <sheetProtection algorithmName="SHA-512" hashValue="ZtOPKMDa5IyH8LOkGO+BT6+jwYgSJ9CL7rJ2tsmE5Cu6Xl1gS3/9s/eRLMuDapcmZfD0rfvorYwdeGQgFHH40w==" saltValue="f2q2NWtDLjciEtQpgJfr4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I43"/>
  <sheetViews>
    <sheetView showGridLines="0" zoomScale="120" zoomScaleNormal="120" zoomScaleSheetLayoutView="120" workbookViewId="0">
      <selection activeCell="O35" sqref="O35"/>
    </sheetView>
  </sheetViews>
  <sheetFormatPr defaultRowHeight="15" x14ac:dyDescent="0.25"/>
  <cols>
    <col min="9" max="9" width="7.28515625" customWidth="1"/>
  </cols>
  <sheetData>
    <row r="1" spans="1:9" ht="18.75" customHeight="1" x14ac:dyDescent="0.3">
      <c r="A1" s="9" t="s">
        <v>24</v>
      </c>
      <c r="B1" s="10"/>
      <c r="C1" s="10"/>
      <c r="D1" s="10"/>
      <c r="E1" s="11"/>
      <c r="F1" s="11"/>
      <c r="G1" s="11"/>
      <c r="H1" s="11"/>
      <c r="I1" s="12"/>
    </row>
    <row r="2" spans="1:9" ht="18.75" customHeight="1" x14ac:dyDescent="0.3">
      <c r="A2" s="144" t="str">
        <f>IF(naziv="","",naziv)</f>
        <v/>
      </c>
      <c r="B2" s="145"/>
      <c r="C2" s="145"/>
      <c r="D2" s="145"/>
      <c r="E2" s="145"/>
      <c r="F2" s="145"/>
      <c r="G2" s="145"/>
      <c r="H2" s="145"/>
      <c r="I2" s="146"/>
    </row>
    <row r="4" spans="1:9" x14ac:dyDescent="0.25">
      <c r="A4" s="2" t="s">
        <v>23</v>
      </c>
    </row>
    <row r="6" spans="1:9" x14ac:dyDescent="0.25">
      <c r="B6" s="4" t="s">
        <v>25</v>
      </c>
      <c r="C6" s="4"/>
      <c r="D6" s="4"/>
      <c r="E6" s="4"/>
      <c r="F6" s="4"/>
      <c r="G6" s="4"/>
      <c r="H6" s="4"/>
      <c r="I6" s="4"/>
    </row>
    <row r="7" spans="1:9" x14ac:dyDescent="0.25">
      <c r="B7" s="4"/>
      <c r="C7" s="4"/>
      <c r="D7" s="4"/>
      <c r="E7" s="4"/>
      <c r="F7" s="4"/>
      <c r="G7" s="4"/>
      <c r="H7" s="4"/>
      <c r="I7" s="4"/>
    </row>
    <row r="8" spans="1:9" ht="15.75" x14ac:dyDescent="0.25">
      <c r="B8" s="4" t="s">
        <v>142</v>
      </c>
      <c r="C8" s="4"/>
      <c r="D8" s="4"/>
      <c r="E8" s="4"/>
      <c r="F8" s="4"/>
      <c r="G8" s="147"/>
      <c r="H8" s="147"/>
      <c r="I8" s="4"/>
    </row>
    <row r="9" spans="1:9" x14ac:dyDescent="0.25">
      <c r="B9" s="4"/>
      <c r="C9" s="4"/>
      <c r="D9" s="4"/>
      <c r="E9" s="4"/>
      <c r="F9" s="4"/>
      <c r="G9" s="4"/>
      <c r="H9" s="4"/>
      <c r="I9" s="4"/>
    </row>
    <row r="10" spans="1:9" ht="29.25" customHeight="1" x14ac:dyDescent="0.25">
      <c r="B10" s="149" t="s">
        <v>26</v>
      </c>
      <c r="C10" s="149"/>
      <c r="D10" s="149"/>
      <c r="E10" s="149"/>
      <c r="F10" s="149"/>
      <c r="G10" s="149"/>
      <c r="H10" s="149"/>
      <c r="I10" s="149"/>
    </row>
    <row r="11" spans="1:9" x14ac:dyDescent="0.25">
      <c r="B11" s="4"/>
      <c r="C11" s="4"/>
      <c r="D11" s="4"/>
      <c r="E11" s="4"/>
      <c r="F11" s="4"/>
      <c r="G11" s="4"/>
      <c r="H11" s="4"/>
      <c r="I11" s="4"/>
    </row>
    <row r="12" spans="1:9" ht="15.75" x14ac:dyDescent="0.25">
      <c r="B12" s="4" t="s">
        <v>141</v>
      </c>
      <c r="C12" s="4"/>
      <c r="D12" s="4"/>
      <c r="E12" s="4"/>
      <c r="F12" s="151"/>
      <c r="G12" s="151"/>
      <c r="H12" s="151"/>
      <c r="I12" s="151"/>
    </row>
    <row r="13" spans="1:9" x14ac:dyDescent="0.25">
      <c r="B13" s="4"/>
      <c r="C13" s="4"/>
      <c r="D13" s="4"/>
      <c r="E13" s="4"/>
      <c r="F13" s="4"/>
      <c r="G13" s="4"/>
      <c r="H13" s="4"/>
      <c r="I13" s="4"/>
    </row>
    <row r="14" spans="1:9" x14ac:dyDescent="0.25">
      <c r="B14" s="4" t="s">
        <v>27</v>
      </c>
      <c r="C14" s="4"/>
      <c r="D14" s="4"/>
      <c r="E14" s="4"/>
      <c r="F14" s="4"/>
      <c r="G14" s="4"/>
      <c r="H14" s="4"/>
      <c r="I14" s="4"/>
    </row>
    <row r="15" spans="1:9" x14ac:dyDescent="0.25">
      <c r="B15" s="4"/>
      <c r="C15" s="4"/>
      <c r="D15" s="4"/>
      <c r="E15" s="4"/>
      <c r="F15" s="4"/>
      <c r="G15" s="4"/>
      <c r="H15" s="4"/>
      <c r="I15" s="4"/>
    </row>
    <row r="16" spans="1:9" x14ac:dyDescent="0.25">
      <c r="B16" s="4" t="s">
        <v>28</v>
      </c>
      <c r="C16" s="4"/>
      <c r="D16" s="4"/>
      <c r="E16" s="4"/>
      <c r="F16" s="4"/>
      <c r="G16" s="4"/>
      <c r="H16" s="4"/>
      <c r="I16" s="4"/>
    </row>
    <row r="17" spans="1:9" x14ac:dyDescent="0.25">
      <c r="B17" s="4"/>
      <c r="C17" s="4"/>
      <c r="D17" s="4"/>
      <c r="E17" s="4"/>
      <c r="F17" s="4"/>
      <c r="G17" s="4"/>
      <c r="H17" s="4"/>
      <c r="I17" s="4"/>
    </row>
    <row r="18" spans="1:9" ht="48" customHeight="1" x14ac:dyDescent="0.25">
      <c r="B18" s="149" t="s">
        <v>29</v>
      </c>
      <c r="C18" s="149"/>
      <c r="D18" s="149"/>
      <c r="E18" s="149"/>
      <c r="F18" s="149"/>
      <c r="G18" s="149"/>
      <c r="H18" s="149"/>
      <c r="I18" s="149"/>
    </row>
    <row r="19" spans="1:9" x14ac:dyDescent="0.25">
      <c r="B19" s="4"/>
      <c r="C19" s="4"/>
      <c r="D19" s="4"/>
      <c r="E19" s="4"/>
      <c r="F19" s="4"/>
      <c r="G19" s="4"/>
      <c r="H19" s="4"/>
      <c r="I19" s="4"/>
    </row>
    <row r="20" spans="1:9" ht="33.75" customHeight="1" x14ac:dyDescent="0.25">
      <c r="B20" s="149" t="s">
        <v>267</v>
      </c>
      <c r="C20" s="149"/>
      <c r="D20" s="149"/>
      <c r="E20" s="149"/>
      <c r="F20" s="149"/>
      <c r="G20" s="149"/>
      <c r="H20" s="149"/>
      <c r="I20" s="149"/>
    </row>
    <row r="21" spans="1:9" x14ac:dyDescent="0.25">
      <c r="B21" s="4"/>
      <c r="C21" s="4"/>
      <c r="D21" s="4"/>
      <c r="E21" s="4"/>
      <c r="F21" s="4"/>
      <c r="G21" s="4"/>
      <c r="H21" s="4"/>
      <c r="I21" s="4"/>
    </row>
    <row r="22" spans="1:9" x14ac:dyDescent="0.25">
      <c r="B22" s="4" t="s">
        <v>30</v>
      </c>
      <c r="C22" s="4"/>
      <c r="D22" s="4"/>
      <c r="E22" s="4"/>
      <c r="F22" s="4"/>
      <c r="G22" s="4"/>
      <c r="H22" s="4"/>
      <c r="I22" s="4"/>
    </row>
    <row r="23" spans="1:9" x14ac:dyDescent="0.25">
      <c r="B23" s="4"/>
      <c r="C23" s="4"/>
      <c r="D23" s="4"/>
      <c r="E23" s="4"/>
      <c r="F23" s="4"/>
      <c r="G23" s="4"/>
      <c r="H23" s="4"/>
      <c r="I23" s="4"/>
    </row>
    <row r="24" spans="1:9" ht="27.75" customHeight="1" x14ac:dyDescent="0.25">
      <c r="B24" s="149" t="s">
        <v>31</v>
      </c>
      <c r="C24" s="150"/>
      <c r="D24" s="150"/>
      <c r="E24" s="150"/>
      <c r="F24" s="150"/>
      <c r="G24" s="150"/>
      <c r="H24" s="150"/>
      <c r="I24" s="150"/>
    </row>
    <row r="25" spans="1:9" x14ac:dyDescent="0.25">
      <c r="B25" s="4"/>
      <c r="C25" s="4"/>
      <c r="D25" s="4"/>
      <c r="E25" s="4"/>
      <c r="F25" s="4"/>
      <c r="G25" s="4"/>
      <c r="H25" s="4"/>
      <c r="I25" s="4"/>
    </row>
    <row r="26" spans="1:9" ht="44.25" customHeight="1" x14ac:dyDescent="0.25">
      <c r="B26" s="149" t="s">
        <v>32</v>
      </c>
      <c r="C26" s="149"/>
      <c r="D26" s="149"/>
      <c r="E26" s="149"/>
      <c r="F26" s="149"/>
      <c r="G26" s="149"/>
      <c r="H26" s="149"/>
      <c r="I26" s="149"/>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8" t="str">
        <f>IF(podpis="","",podpis)</f>
        <v/>
      </c>
      <c r="E31" s="148"/>
      <c r="F31" s="148"/>
    </row>
    <row r="32" spans="1:9" ht="15" customHeight="1" x14ac:dyDescent="0.25">
      <c r="A32" s="4"/>
      <c r="B32" s="4"/>
      <c r="C32" s="4"/>
      <c r="D32" s="4"/>
      <c r="E32" s="4"/>
      <c r="F32" s="4"/>
    </row>
    <row r="33" spans="1:9" ht="15" customHeight="1" x14ac:dyDescent="0.25">
      <c r="A33" s="4"/>
      <c r="B33" s="4" t="s">
        <v>6</v>
      </c>
      <c r="C33" s="4"/>
      <c r="D33" s="152" t="str">
        <f>IF(datum="","",datum)</f>
        <v/>
      </c>
      <c r="E33" s="152"/>
    </row>
    <row r="34" spans="1:9" ht="15" customHeight="1" x14ac:dyDescent="0.25"/>
    <row r="35" spans="1:9" x14ac:dyDescent="0.25">
      <c r="G35" s="5"/>
      <c r="H35" s="5"/>
      <c r="I35" s="8"/>
    </row>
    <row r="36" spans="1:9" ht="15" customHeight="1" x14ac:dyDescent="0.25">
      <c r="C36" s="3" t="s">
        <v>7</v>
      </c>
      <c r="D36" s="83"/>
      <c r="E36" s="83"/>
      <c r="F36" s="7"/>
      <c r="G36" s="130" t="s">
        <v>8</v>
      </c>
      <c r="H36" s="130"/>
    </row>
    <row r="40" spans="1:9" x14ac:dyDescent="0.25">
      <c r="A40" s="14" t="s">
        <v>33</v>
      </c>
      <c r="B40" s="4"/>
      <c r="C40" s="4"/>
      <c r="D40" s="4"/>
      <c r="E40" s="4"/>
      <c r="F40" s="4"/>
      <c r="G40" s="4"/>
      <c r="H40" s="4"/>
      <c r="I40" s="4"/>
    </row>
    <row r="41" spans="1:9" x14ac:dyDescent="0.25">
      <c r="A41" s="4" t="s">
        <v>34</v>
      </c>
      <c r="B41" s="4"/>
      <c r="C41" s="4"/>
      <c r="D41" s="4"/>
      <c r="E41" s="4"/>
      <c r="F41" s="4"/>
      <c r="G41" s="4"/>
      <c r="H41" s="4"/>
      <c r="I41" s="4"/>
    </row>
    <row r="42" spans="1:9" ht="27.75" customHeight="1" x14ac:dyDescent="0.25">
      <c r="A42" s="149" t="s">
        <v>35</v>
      </c>
      <c r="B42" s="150"/>
      <c r="C42" s="150"/>
      <c r="D42" s="150"/>
      <c r="E42" s="150"/>
      <c r="F42" s="150"/>
      <c r="G42" s="150"/>
      <c r="H42" s="150"/>
      <c r="I42" s="150"/>
    </row>
    <row r="43" spans="1:9" x14ac:dyDescent="0.25">
      <c r="A43" s="4"/>
      <c r="B43" s="4"/>
      <c r="C43" s="4"/>
      <c r="D43" s="4"/>
      <c r="E43" s="4"/>
      <c r="F43" s="4"/>
      <c r="G43" s="4"/>
      <c r="H43" s="4"/>
      <c r="I43" s="4"/>
    </row>
  </sheetData>
  <sheetProtection algorithmName="SHA-512" hashValue="wWfCIJaEqaqV9BAl3480nEP1R3fCTxnXGyZLncMopxDxpTjQu+SIctFKV1wVKZvEDb98EIHin7WswRuTYMOpEw==" saltValue="DYfD9hO+6sPj070eaHVtVA==" spinCount="100000" sheet="1" objects="1" scenarios="1"/>
  <mergeCells count="12">
    <mergeCell ref="A2:I2"/>
    <mergeCell ref="G8:H8"/>
    <mergeCell ref="D31:F31"/>
    <mergeCell ref="A42:I42"/>
    <mergeCell ref="B10:I10"/>
    <mergeCell ref="B18:I18"/>
    <mergeCell ref="B20:I20"/>
    <mergeCell ref="B26:I26"/>
    <mergeCell ref="B24:I24"/>
    <mergeCell ref="F12:I12"/>
    <mergeCell ref="D33:E33"/>
    <mergeCell ref="G36:H36"/>
  </mergeCells>
  <dataValidations count="1">
    <dataValidation type="date" allowBlank="1" showInputMessage="1" showErrorMessage="1" sqref="G8:H8" xr:uid="{00000000-0002-0000-0200-000000000000}">
      <formula1>43831</formula1>
      <formula2>51501</formula2>
    </dataValidation>
  </dataValidations>
  <pageMargins left="0.70866141732283472" right="0.70866141732283472" top="0.74803149606299213" bottom="0.35433070866141736" header="0.31496062992125984" footer="0.31496062992125984"/>
  <pageSetup paperSize="9" orientation="portrait" blackAndWhite="1"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Q180"/>
  <sheetViews>
    <sheetView showGridLines="0" topLeftCell="A75" zoomScale="120" zoomScaleNormal="120" zoomScaleSheetLayoutView="120" workbookViewId="0">
      <selection activeCell="L92" sqref="L92"/>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U4vKM2YJN2D3qf4FbSYwLJ0U3Qag4NatmZwQIaVA8u/ZJngzYwocBNpczxUi3cKCVTMHYplMwABGHnc2xxlvvA==" saltValue="uN4+LLuZSwJdryhXcfzSMg==" spinCount="100000" sheet="1" objects="1" scenarios="1"/>
  <mergeCells count="94">
    <mergeCell ref="E87:F87"/>
    <mergeCell ref="D91:F91"/>
    <mergeCell ref="D107:F107"/>
    <mergeCell ref="D123:F123"/>
    <mergeCell ref="D139:F139"/>
    <mergeCell ref="E103:F103"/>
    <mergeCell ref="E119:F119"/>
    <mergeCell ref="E135:F135"/>
    <mergeCell ref="D111:F111"/>
    <mergeCell ref="D112:F112"/>
    <mergeCell ref="D113:F113"/>
    <mergeCell ref="D114:F114"/>
    <mergeCell ref="D115:F115"/>
    <mergeCell ref="E102:F102"/>
    <mergeCell ref="E104:F104"/>
    <mergeCell ref="D108:F108"/>
    <mergeCell ref="B19:D19"/>
    <mergeCell ref="F19:H19"/>
    <mergeCell ref="D75:F75"/>
    <mergeCell ref="B38:D38"/>
    <mergeCell ref="F38:H38"/>
    <mergeCell ref="B57:D57"/>
    <mergeCell ref="F57:H57"/>
    <mergeCell ref="D162:F162"/>
    <mergeCell ref="D163:F163"/>
    <mergeCell ref="A164:B164"/>
    <mergeCell ref="E166:F166"/>
    <mergeCell ref="E168:F168"/>
    <mergeCell ref="E167:F167"/>
    <mergeCell ref="D157:F157"/>
    <mergeCell ref="D158:F158"/>
    <mergeCell ref="D159:F159"/>
    <mergeCell ref="D160:F160"/>
    <mergeCell ref="D161:F161"/>
    <mergeCell ref="D147:F147"/>
    <mergeCell ref="A148:B148"/>
    <mergeCell ref="E150:F150"/>
    <mergeCell ref="E152:F152"/>
    <mergeCell ref="D156:F156"/>
    <mergeCell ref="D155:F155"/>
    <mergeCell ref="E151:F151"/>
    <mergeCell ref="G180:H180"/>
    <mergeCell ref="D126:F126"/>
    <mergeCell ref="D127:F127"/>
    <mergeCell ref="D128:F128"/>
    <mergeCell ref="D129:F129"/>
    <mergeCell ref="D130:F130"/>
    <mergeCell ref="D131:F131"/>
    <mergeCell ref="D177:E177"/>
    <mergeCell ref="D175:F175"/>
    <mergeCell ref="D140:F140"/>
    <mergeCell ref="D141:F141"/>
    <mergeCell ref="D142:F142"/>
    <mergeCell ref="D143:F143"/>
    <mergeCell ref="D144:F144"/>
    <mergeCell ref="D145:F145"/>
    <mergeCell ref="D146:F146"/>
    <mergeCell ref="D109:F109"/>
    <mergeCell ref="D110:F110"/>
    <mergeCell ref="D96:F96"/>
    <mergeCell ref="D97:F97"/>
    <mergeCell ref="D98:F98"/>
    <mergeCell ref="D99:F99"/>
    <mergeCell ref="A100:B100"/>
    <mergeCell ref="E88:F88"/>
    <mergeCell ref="D92:F92"/>
    <mergeCell ref="D93:F93"/>
    <mergeCell ref="D94:F94"/>
    <mergeCell ref="D95:F95"/>
    <mergeCell ref="D81:F81"/>
    <mergeCell ref="D82:F82"/>
    <mergeCell ref="D83:F83"/>
    <mergeCell ref="A84:B84"/>
    <mergeCell ref="E86:F86"/>
    <mergeCell ref="D76:F76"/>
    <mergeCell ref="D77:F77"/>
    <mergeCell ref="D78:F78"/>
    <mergeCell ref="D79:F79"/>
    <mergeCell ref="D80:F80"/>
    <mergeCell ref="A132:B132"/>
    <mergeCell ref="E134:F134"/>
    <mergeCell ref="E136:F136"/>
    <mergeCell ref="A116:B116"/>
    <mergeCell ref="E118:F118"/>
    <mergeCell ref="E120:F120"/>
    <mergeCell ref="D124:F124"/>
    <mergeCell ref="D125:F125"/>
    <mergeCell ref="A1:G1"/>
    <mergeCell ref="A4:G4"/>
    <mergeCell ref="G6:H6"/>
    <mergeCell ref="G7:H7"/>
    <mergeCell ref="A10:H10"/>
    <mergeCell ref="A7:F7"/>
    <mergeCell ref="A2:G2"/>
  </mergeCells>
  <phoneticPr fontId="34" type="noConversion"/>
  <conditionalFormatting sqref="B18:B19">
    <cfRule type="expression" dxfId="146" priority="19">
      <formula>"if+$B$22="""""</formula>
    </cfRule>
  </conditionalFormatting>
  <conditionalFormatting sqref="B37:B38">
    <cfRule type="expression" dxfId="145" priority="6">
      <formula>"if+$B$22="""""</formula>
    </cfRule>
  </conditionalFormatting>
  <conditionalFormatting sqref="B56:B57">
    <cfRule type="expression" dxfId="144" priority="4">
      <formula>"if+$B$22="""""</formula>
    </cfRule>
  </conditionalFormatting>
  <conditionalFormatting sqref="D75">
    <cfRule type="expression" dxfId="143" priority="11">
      <formula>"if+$B$22="""""</formula>
    </cfRule>
  </conditionalFormatting>
  <conditionalFormatting sqref="F18:F19">
    <cfRule type="expression" dxfId="142" priority="18">
      <formula>"if+$B$22="""""</formula>
    </cfRule>
  </conditionalFormatting>
  <conditionalFormatting sqref="F37:F38">
    <cfRule type="expression" dxfId="141" priority="2">
      <formula>"if+$B$22="""""</formula>
    </cfRule>
  </conditionalFormatting>
  <conditionalFormatting sqref="F56:F57">
    <cfRule type="expression" dxfId="140" priority="1">
      <formula>"if+$B$22="""""</formula>
    </cfRule>
  </conditionalFormatting>
  <conditionalFormatting sqref="G7">
    <cfRule type="expression" dxfId="139" priority="22">
      <formula>#REF!="NE"</formula>
    </cfRule>
    <cfRule type="expression" dxfId="138" priority="23">
      <formula>#REF!=""</formula>
    </cfRule>
  </conditionalFormatting>
  <dataValidations disablePrompts="1" count="7">
    <dataValidation type="list" allowBlank="1" showInputMessage="1" showErrorMessage="1" sqref="A10:H10" xr:uid="{00000000-0002-0000-0300-000000000000}">
      <formula1>cena</formula1>
    </dataValidation>
    <dataValidation type="list" allowBlank="1" showInputMessage="1" showErrorMessage="1" sqref="D56 D18 H37 H18 D37 H56" xr:uid="{00000000-0002-0000-0300-000001000000}">
      <formula1>kompetence</formula1>
    </dataValidation>
    <dataValidation type="whole" allowBlank="1" showInputMessage="1" showErrorMessage="1" sqref="D59:D73 H21:H36 D21:D36 D40:D55 H40:H55 H59:H73" xr:uid="{00000000-0002-0000-0300-000002000000}">
      <formula1>1930</formula1>
      <formula2>2040</formula2>
    </dataValidation>
    <dataValidation type="list" allowBlank="1" showInputMessage="1" showErrorMessage="1" sqref="A7:F7" xr:uid="{00000000-0002-0000-0300-000003000000}">
      <formula1>netekomovalni_program</formula1>
    </dataValidation>
    <dataValidation type="list" allowBlank="1" showInputMessage="1" showErrorMessage="1" sqref="E86:F87 C118:C119 E102:F103 C86:C87 C166:C167 C102:C103 E134:F135 C134:C135 E150:F151 C150:C151 E166:F167 E118:F119" xr:uid="{00000000-0002-0000-0300-000004000000}">
      <formula1>mesec</formula1>
    </dataValidation>
    <dataValidation type="list" allowBlank="1" showInputMessage="1" showErrorMessage="1" sqref="E120:F120 E88:F88 E104:F104 E136:F138 E152:F154 E168:F169" xr:uid="{00000000-0002-0000-0300-000005000000}">
      <formula1>obseg4</formula1>
    </dataValidation>
    <dataValidation type="time" allowBlank="1" showInputMessage="1" showErrorMessage="1" error="Prosim vnestie čas v fomratu hh:mm" sqref="B77:C83 B93:C99 B109:C115 B125:C131 B141:C147 B157:C163" xr:uid="{00000000-0002-0000-03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7000000}">
          <x14:formula1>
            <xm:f>sifrant!$L$5:$L$10</xm:f>
          </x14:formula1>
          <xm:sqref>G7:H7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2/MKjpomHt1cVqMFDlq0sC2ZlT0vA6k2kSZJFh2TxdRPuivfB1Km4WNDvhb6YHT1flzrTSy62A48x8DOc4Y5Uw==" saltValue="kZ0J1jH39JxcvRbOZqKM5A=="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137" priority="11">
      <formula>"if+$B$22="""""</formula>
    </cfRule>
  </conditionalFormatting>
  <conditionalFormatting sqref="B37:B38">
    <cfRule type="expression" dxfId="136" priority="4">
      <formula>"if+$B$22="""""</formula>
    </cfRule>
  </conditionalFormatting>
  <conditionalFormatting sqref="B56:B57">
    <cfRule type="expression" dxfId="135" priority="3">
      <formula>"if+$B$22="""""</formula>
    </cfRule>
  </conditionalFormatting>
  <conditionalFormatting sqref="D75">
    <cfRule type="expression" dxfId="134" priority="5">
      <formula>"if+$B$22="""""</formula>
    </cfRule>
  </conditionalFormatting>
  <conditionalFormatting sqref="F18:F19">
    <cfRule type="expression" dxfId="133" priority="10">
      <formula>"if+$B$22="""""</formula>
    </cfRule>
  </conditionalFormatting>
  <conditionalFormatting sqref="F37:F38">
    <cfRule type="expression" dxfId="132" priority="2">
      <formula>"if+$B$22="""""</formula>
    </cfRule>
  </conditionalFormatting>
  <conditionalFormatting sqref="F56:F57">
    <cfRule type="expression" dxfId="131" priority="1">
      <formula>"if+$B$22="""""</formula>
    </cfRule>
  </conditionalFormatting>
  <conditionalFormatting sqref="G7">
    <cfRule type="expression" dxfId="130" priority="12">
      <formula>#REF!="NE"</formula>
    </cfRule>
    <cfRule type="expression" dxfId="129" priority="13">
      <formula>#REF!=""</formula>
    </cfRule>
  </conditionalFormatting>
  <dataValidations count="7">
    <dataValidation type="time" allowBlank="1" showInputMessage="1" showErrorMessage="1" error="Prosim vnestie čas v fomratu hh:mm" sqref="B77:C83 B93:C99 B109:C115 B125:C131 B141:C147 B157:C163" xr:uid="{00000000-0002-0000-0400-000000000000}">
      <formula1>0</formula1>
      <formula2>0.999305555555556</formula2>
    </dataValidation>
    <dataValidation type="list" allowBlank="1" showInputMessage="1" showErrorMessage="1" sqref="E120:F120 E88:F88 E104:F104 E136:F138 E152:F154 E168:F169" xr:uid="{00000000-0002-0000-0400-000001000000}">
      <formula1>obseg4</formula1>
    </dataValidation>
    <dataValidation type="list" allowBlank="1" showInputMessage="1" showErrorMessage="1" sqref="E86:F87 C118:C119 E102:F103 C86:C87 C166:C167 C102:C103 E134:F135 C134:C135 E150:F151 C150:C151 E166:F167 E118:F119" xr:uid="{00000000-0002-0000-0400-000002000000}">
      <formula1>mesec</formula1>
    </dataValidation>
    <dataValidation type="list" allowBlank="1" showInputMessage="1" showErrorMessage="1" sqref="A7:F7" xr:uid="{00000000-0002-0000-0400-000003000000}">
      <formula1>netekomovalni_program</formula1>
    </dataValidation>
    <dataValidation type="whole" allowBlank="1" showInputMessage="1" showErrorMessage="1" sqref="D59:D73 H21:H36 D21:D36 D40:D55 H40:H55 H59:H73" xr:uid="{00000000-0002-0000-0400-000004000000}">
      <formula1>1930</formula1>
      <formula2>2040</formula2>
    </dataValidation>
    <dataValidation type="list" allowBlank="1" showInputMessage="1" showErrorMessage="1" sqref="D56 D18 H37 H18 D37 H56" xr:uid="{00000000-0002-0000-0400-000005000000}">
      <formula1>kompetence</formula1>
    </dataValidation>
    <dataValidation type="list" allowBlank="1" showInputMessage="1" showErrorMessage="1" sqref="A10:H10" xr:uid="{00000000-0002-0000-04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sifrant!$L$5:$L$10</xm:f>
          </x14:formula1>
          <xm:sqref>G7:H7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22l4BtRWwy1+yKdQC8WI+NGDxtMqlEqiOgCwbeD5WVqGnBJuCsGSb5k4uidtT4RC4t9Y5beyrhn9ON0NYCrQJw==" saltValue="dN3AikscRK+xevSD03hlYw=="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128" priority="11">
      <formula>"if+$B$22="""""</formula>
    </cfRule>
  </conditionalFormatting>
  <conditionalFormatting sqref="B37:B38">
    <cfRule type="expression" dxfId="127" priority="4">
      <formula>"if+$B$22="""""</formula>
    </cfRule>
  </conditionalFormatting>
  <conditionalFormatting sqref="B56:B57">
    <cfRule type="expression" dxfId="126" priority="3">
      <formula>"if+$B$22="""""</formula>
    </cfRule>
  </conditionalFormatting>
  <conditionalFormatting sqref="D75">
    <cfRule type="expression" dxfId="125" priority="5">
      <formula>"if+$B$22="""""</formula>
    </cfRule>
  </conditionalFormatting>
  <conditionalFormatting sqref="F18:F19">
    <cfRule type="expression" dxfId="124" priority="10">
      <formula>"if+$B$22="""""</formula>
    </cfRule>
  </conditionalFormatting>
  <conditionalFormatting sqref="F37:F38">
    <cfRule type="expression" dxfId="123" priority="2">
      <formula>"if+$B$22="""""</formula>
    </cfRule>
  </conditionalFormatting>
  <conditionalFormatting sqref="F56:F57">
    <cfRule type="expression" dxfId="122" priority="1">
      <formula>"if+$B$22="""""</formula>
    </cfRule>
  </conditionalFormatting>
  <conditionalFormatting sqref="G7">
    <cfRule type="expression" dxfId="121" priority="12">
      <formula>#REF!="NE"</formula>
    </cfRule>
    <cfRule type="expression" dxfId="120" priority="13">
      <formula>#REF!=""</formula>
    </cfRule>
  </conditionalFormatting>
  <dataValidations count="7">
    <dataValidation type="list" allowBlank="1" showInputMessage="1" showErrorMessage="1" sqref="A10:H10" xr:uid="{00000000-0002-0000-0500-000000000000}">
      <formula1>cena</formula1>
    </dataValidation>
    <dataValidation type="list" allowBlank="1" showInputMessage="1" showErrorMessage="1" sqref="D56 D18 H37 H18 D37 H56" xr:uid="{00000000-0002-0000-0500-000001000000}">
      <formula1>kompetence</formula1>
    </dataValidation>
    <dataValidation type="whole" allowBlank="1" showInputMessage="1" showErrorMessage="1" sqref="D59:D73 H21:H36 D21:D36 D40:D55 H40:H55 H59:H73" xr:uid="{00000000-0002-0000-0500-000002000000}">
      <formula1>1930</formula1>
      <formula2>2040</formula2>
    </dataValidation>
    <dataValidation type="list" allowBlank="1" showInputMessage="1" showErrorMessage="1" sqref="A7:F7" xr:uid="{00000000-0002-0000-0500-000003000000}">
      <formula1>netekomovalni_program</formula1>
    </dataValidation>
    <dataValidation type="list" allowBlank="1" showInputMessage="1" showErrorMessage="1" sqref="E86:F87 C118:C119 E102:F103 C86:C87 C166:C167 C102:C103 E134:F135 C134:C135 E150:F151 C150:C151 E166:F167 E118:F119" xr:uid="{00000000-0002-0000-0500-000004000000}">
      <formula1>mesec</formula1>
    </dataValidation>
    <dataValidation type="list" allowBlank="1" showInputMessage="1" showErrorMessage="1" sqref="E120:F120 E88:F88 E104:F104 E136:F138 E152:F154 E168:F169" xr:uid="{00000000-0002-0000-0500-000005000000}">
      <formula1>obseg4</formula1>
    </dataValidation>
    <dataValidation type="time" allowBlank="1" showInputMessage="1" showErrorMessage="1" error="Prosim vnestie čas v fomratu hh:mm" sqref="B77:C83 B93:C99 B109:C115 B125:C131 B141:C147 B157:C163" xr:uid="{00000000-0002-0000-05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7000000}">
          <x14:formula1>
            <xm:f>sifrant!$L$5:$L$10</xm:f>
          </x14:formula1>
          <xm:sqref>G7:H7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OY2zPWDPn+fcEdu9+1KJjcMtqX2fgRsHHyH9PE39OFOZKjG80VRowy0bbOUK51RRaL70lEv9dg1tfcpq/vn52A==" saltValue="DuPF3+uTgflHsAKFCVkZyA=="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119" priority="11">
      <formula>"if+$B$22="""""</formula>
    </cfRule>
  </conditionalFormatting>
  <conditionalFormatting sqref="B37:B38">
    <cfRule type="expression" dxfId="118" priority="4">
      <formula>"if+$B$22="""""</formula>
    </cfRule>
  </conditionalFormatting>
  <conditionalFormatting sqref="B56:B57">
    <cfRule type="expression" dxfId="117" priority="3">
      <formula>"if+$B$22="""""</formula>
    </cfRule>
  </conditionalFormatting>
  <conditionalFormatting sqref="D75">
    <cfRule type="expression" dxfId="116" priority="5">
      <formula>"if+$B$22="""""</formula>
    </cfRule>
  </conditionalFormatting>
  <conditionalFormatting sqref="F18:F19">
    <cfRule type="expression" dxfId="115" priority="10">
      <formula>"if+$B$22="""""</formula>
    </cfRule>
  </conditionalFormatting>
  <conditionalFormatting sqref="F37:F38">
    <cfRule type="expression" dxfId="114" priority="2">
      <formula>"if+$B$22="""""</formula>
    </cfRule>
  </conditionalFormatting>
  <conditionalFormatting sqref="F56:F57">
    <cfRule type="expression" dxfId="113" priority="1">
      <formula>"if+$B$22="""""</formula>
    </cfRule>
  </conditionalFormatting>
  <conditionalFormatting sqref="G7">
    <cfRule type="expression" dxfId="112" priority="12">
      <formula>#REF!="NE"</formula>
    </cfRule>
    <cfRule type="expression" dxfId="111" priority="13">
      <formula>#REF!=""</formula>
    </cfRule>
  </conditionalFormatting>
  <dataValidations count="7">
    <dataValidation type="time" allowBlank="1" showInputMessage="1" showErrorMessage="1" error="Prosim vnestie čas v fomratu hh:mm" sqref="B77:C83 B93:C99 B109:C115 B125:C131 B141:C147 B157:C163" xr:uid="{00000000-0002-0000-0600-000000000000}">
      <formula1>0</formula1>
      <formula2>0.999305555555556</formula2>
    </dataValidation>
    <dataValidation type="list" allowBlank="1" showInputMessage="1" showErrorMessage="1" sqref="E120:F120 E88:F88 E104:F104 E136:F138 E152:F154 E168:F169" xr:uid="{00000000-0002-0000-0600-000001000000}">
      <formula1>obseg4</formula1>
    </dataValidation>
    <dataValidation type="list" allowBlank="1" showInputMessage="1" showErrorMessage="1" sqref="E86:F87 C118:C119 E102:F103 C86:C87 C166:C167 C102:C103 E134:F135 C134:C135 E150:F151 C150:C151 E166:F167 E118:F119" xr:uid="{00000000-0002-0000-0600-000002000000}">
      <formula1>mesec</formula1>
    </dataValidation>
    <dataValidation type="list" allowBlank="1" showInputMessage="1" showErrorMessage="1" sqref="A7:F7" xr:uid="{00000000-0002-0000-0600-000003000000}">
      <formula1>netekomovalni_program</formula1>
    </dataValidation>
    <dataValidation type="whole" allowBlank="1" showInputMessage="1" showErrorMessage="1" sqref="D59:D73 H21:H36 D21:D36 D40:D55 H40:H55 H59:H73" xr:uid="{00000000-0002-0000-0600-000004000000}">
      <formula1>1930</formula1>
      <formula2>2040</formula2>
    </dataValidation>
    <dataValidation type="list" allowBlank="1" showInputMessage="1" showErrorMessage="1" sqref="D56 D18 H37 H18 D37 H56" xr:uid="{00000000-0002-0000-0600-000005000000}">
      <formula1>kompetence</formula1>
    </dataValidation>
    <dataValidation type="list" allowBlank="1" showInputMessage="1" showErrorMessage="1" sqref="A10:H10" xr:uid="{00000000-0002-0000-06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7000000}">
          <x14:formula1>
            <xm:f>sifrant!$L$5:$L$10</xm:f>
          </x14:formula1>
          <xm:sqref>G7:H7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ZcpkdvKHOSDjtSbxbrDWLZLdmrJuFRL8bJMTJRQuM14Nno1cu+OBtUHqXb0B8PZlR7W9vUBnO42f/VbNvbaqLQ==" saltValue="AbhLLEUALn/XBw2RdoyShA=="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110" priority="11">
      <formula>"if+$B$22="""""</formula>
    </cfRule>
  </conditionalFormatting>
  <conditionalFormatting sqref="B37:B38">
    <cfRule type="expression" dxfId="109" priority="4">
      <formula>"if+$B$22="""""</formula>
    </cfRule>
  </conditionalFormatting>
  <conditionalFormatting sqref="B56:B57">
    <cfRule type="expression" dxfId="108" priority="3">
      <formula>"if+$B$22="""""</formula>
    </cfRule>
  </conditionalFormatting>
  <conditionalFormatting sqref="D75">
    <cfRule type="expression" dxfId="107" priority="5">
      <formula>"if+$B$22="""""</formula>
    </cfRule>
  </conditionalFormatting>
  <conditionalFormatting sqref="F18:F19">
    <cfRule type="expression" dxfId="106" priority="10">
      <formula>"if+$B$22="""""</formula>
    </cfRule>
  </conditionalFormatting>
  <conditionalFormatting sqref="F37:F38">
    <cfRule type="expression" dxfId="105" priority="2">
      <formula>"if+$B$22="""""</formula>
    </cfRule>
  </conditionalFormatting>
  <conditionalFormatting sqref="F56:F57">
    <cfRule type="expression" dxfId="104" priority="1">
      <formula>"if+$B$22="""""</formula>
    </cfRule>
  </conditionalFormatting>
  <conditionalFormatting sqref="G7">
    <cfRule type="expression" dxfId="103" priority="12">
      <formula>#REF!="NE"</formula>
    </cfRule>
    <cfRule type="expression" dxfId="102" priority="13">
      <formula>#REF!=""</formula>
    </cfRule>
  </conditionalFormatting>
  <dataValidations count="7">
    <dataValidation type="time" allowBlank="1" showInputMessage="1" showErrorMessage="1" error="Prosim vnestie čas v fomratu hh:mm" sqref="B77:C83 B93:C99 B109:C115 B125:C131 B141:C147 B157:C163" xr:uid="{00000000-0002-0000-0700-000000000000}">
      <formula1>0</formula1>
      <formula2>0.999305555555556</formula2>
    </dataValidation>
    <dataValidation type="list" allowBlank="1" showInputMessage="1" showErrorMessage="1" sqref="E120:F120 E88:F88 E104:F104 E136:F138 E152:F154 E168:F169" xr:uid="{00000000-0002-0000-0700-000001000000}">
      <formula1>obseg4</formula1>
    </dataValidation>
    <dataValidation type="list" allowBlank="1" showInputMessage="1" showErrorMessage="1" sqref="E86:F87 C118:C119 E102:F103 C86:C87 C166:C167 C102:C103 E134:F135 C134:C135 E150:F151 C150:C151 E166:F167 E118:F119" xr:uid="{00000000-0002-0000-0700-000002000000}">
      <formula1>mesec</formula1>
    </dataValidation>
    <dataValidation type="list" allowBlank="1" showInputMessage="1" showErrorMessage="1" sqref="A7:F7" xr:uid="{00000000-0002-0000-0700-000003000000}">
      <formula1>netekomovalni_program</formula1>
    </dataValidation>
    <dataValidation type="whole" allowBlank="1" showInputMessage="1" showErrorMessage="1" sqref="D59:D73 H21:H36 D21:D36 D40:D55 H40:H55 H59:H73" xr:uid="{00000000-0002-0000-0700-000004000000}">
      <formula1>1930</formula1>
      <formula2>2040</formula2>
    </dataValidation>
    <dataValidation type="list" allowBlank="1" showInputMessage="1" showErrorMessage="1" sqref="D56 D18 H37 H18 D37 H56" xr:uid="{00000000-0002-0000-0700-000005000000}">
      <formula1>kompetence</formula1>
    </dataValidation>
    <dataValidation type="list" allowBlank="1" showInputMessage="1" showErrorMessage="1" sqref="A10:H10" xr:uid="{00000000-0002-0000-07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sifrant!$L$5:$L$10</xm:f>
          </x14:formula1>
          <xm:sqref>G7:H7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53" t="s">
        <v>43</v>
      </c>
      <c r="B1" s="154"/>
      <c r="C1" s="154"/>
      <c r="D1" s="154"/>
      <c r="E1" s="154"/>
      <c r="F1" s="154"/>
      <c r="G1" s="155"/>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56" t="s">
        <v>215</v>
      </c>
      <c r="B4" s="157"/>
      <c r="C4" s="157"/>
      <c r="D4" s="157"/>
      <c r="E4" s="157"/>
      <c r="F4" s="157"/>
      <c r="G4" s="158"/>
      <c r="H4" s="45"/>
      <c r="I4" s="46"/>
      <c r="J4" s="46"/>
      <c r="K4" s="46"/>
      <c r="L4" s="46"/>
    </row>
    <row r="5" spans="1:13" ht="15" customHeight="1" x14ac:dyDescent="0.25"/>
    <row r="6" spans="1:13" ht="15" customHeight="1" x14ac:dyDescent="0.25">
      <c r="A6" s="2" t="s">
        <v>216</v>
      </c>
      <c r="B6" s="4"/>
      <c r="C6" s="4"/>
      <c r="D6" s="4"/>
      <c r="E6" s="4"/>
      <c r="F6" s="4"/>
      <c r="G6" s="159" t="s">
        <v>131</v>
      </c>
      <c r="H6" s="159"/>
      <c r="I6" s="4"/>
      <c r="J6" s="4"/>
      <c r="K6" s="4"/>
      <c r="L6" s="4"/>
    </row>
    <row r="7" spans="1:13" ht="20.100000000000001" customHeight="1" x14ac:dyDescent="0.25">
      <c r="A7" s="163"/>
      <c r="B7" s="164"/>
      <c r="C7" s="164"/>
      <c r="D7" s="164"/>
      <c r="E7" s="164"/>
      <c r="F7" s="165"/>
      <c r="G7" s="160"/>
      <c r="H7" s="161"/>
      <c r="I7" s="4"/>
      <c r="J7" s="91"/>
      <c r="K7" s="91"/>
      <c r="L7" s="91"/>
      <c r="M7" s="59"/>
    </row>
    <row r="8" spans="1:13" x14ac:dyDescent="0.25">
      <c r="A8" s="4"/>
      <c r="B8" s="4"/>
      <c r="C8" s="4"/>
      <c r="D8" s="4"/>
      <c r="E8" s="4"/>
      <c r="F8" s="4"/>
      <c r="G8" s="4"/>
      <c r="H8" s="4"/>
      <c r="I8" s="4"/>
      <c r="J8" s="4"/>
      <c r="K8" s="4"/>
      <c r="L8" s="4"/>
    </row>
    <row r="9" spans="1:13" x14ac:dyDescent="0.25">
      <c r="A9" s="2" t="s">
        <v>191</v>
      </c>
      <c r="B9" s="4"/>
      <c r="C9" s="4"/>
      <c r="D9" s="4"/>
    </row>
    <row r="10" spans="1:13" ht="20.100000000000001" customHeight="1" x14ac:dyDescent="0.25">
      <c r="A10" s="160"/>
      <c r="B10" s="162"/>
      <c r="C10" s="162"/>
      <c r="D10" s="162"/>
      <c r="E10" s="162"/>
      <c r="F10" s="162"/>
      <c r="G10" s="162"/>
      <c r="H10" s="161"/>
    </row>
    <row r="11" spans="1:13" x14ac:dyDescent="0.25">
      <c r="B11" s="4"/>
    </row>
    <row r="12" spans="1:13" x14ac:dyDescent="0.25">
      <c r="A12" s="47" t="s">
        <v>44</v>
      </c>
      <c r="B12" s="47"/>
      <c r="C12" s="47"/>
      <c r="D12" s="47"/>
      <c r="E12" s="47"/>
      <c r="F12" s="47"/>
      <c r="G12" s="47"/>
      <c r="H12" s="48"/>
      <c r="I12" s="48"/>
      <c r="J12" s="48"/>
      <c r="K12" s="48"/>
      <c r="L12" s="48"/>
    </row>
    <row r="13" spans="1:13" x14ac:dyDescent="0.25">
      <c r="A13" s="47" t="s">
        <v>252</v>
      </c>
      <c r="B13" s="47"/>
      <c r="C13" s="47"/>
      <c r="D13" s="47"/>
      <c r="E13" s="47"/>
      <c r="F13" s="47"/>
      <c r="G13" s="47"/>
      <c r="H13" s="48"/>
      <c r="I13" s="48"/>
      <c r="J13" s="48"/>
      <c r="K13" s="48"/>
      <c r="L13" s="48"/>
    </row>
    <row r="14" spans="1:13" s="96" customFormat="1" x14ac:dyDescent="0.25">
      <c r="A14" s="2" t="s">
        <v>42</v>
      </c>
      <c r="B14" s="2"/>
      <c r="C14" s="2"/>
      <c r="D14" s="2"/>
      <c r="E14" s="2"/>
      <c r="F14" s="2"/>
      <c r="G14" s="2"/>
    </row>
    <row r="15" spans="1:13" x14ac:dyDescent="0.25">
      <c r="A15" s="47" t="s">
        <v>45</v>
      </c>
      <c r="B15" s="47"/>
      <c r="C15" s="47"/>
      <c r="D15" s="47"/>
      <c r="E15" s="47"/>
      <c r="F15" s="47"/>
      <c r="G15" s="47"/>
      <c r="H15" s="48"/>
      <c r="I15" s="48"/>
      <c r="J15" s="48"/>
      <c r="K15" s="48"/>
      <c r="L15" s="48"/>
    </row>
    <row r="17" spans="1:8" x14ac:dyDescent="0.25">
      <c r="A17" s="2" t="s">
        <v>46</v>
      </c>
    </row>
    <row r="18" spans="1:8" x14ac:dyDescent="0.25">
      <c r="A18" s="103" t="s">
        <v>251</v>
      </c>
      <c r="B18" s="102"/>
      <c r="C18" s="21" t="s">
        <v>132</v>
      </c>
      <c r="D18" s="76"/>
      <c r="E18" s="103" t="s">
        <v>251</v>
      </c>
      <c r="F18" s="102"/>
      <c r="G18" s="21" t="s">
        <v>133</v>
      </c>
      <c r="H18" s="76"/>
    </row>
    <row r="19" spans="1:8" x14ac:dyDescent="0.25">
      <c r="A19" s="103" t="s">
        <v>260</v>
      </c>
      <c r="B19" s="176"/>
      <c r="C19" s="177"/>
      <c r="D19" s="178"/>
      <c r="E19" s="103" t="s">
        <v>260</v>
      </c>
      <c r="F19" s="176"/>
      <c r="G19" s="177"/>
      <c r="H19" s="178"/>
    </row>
    <row r="20" spans="1:8" s="106" customFormat="1" ht="12" x14ac:dyDescent="0.2">
      <c r="A20" s="103" t="s">
        <v>50</v>
      </c>
      <c r="B20" s="103" t="s">
        <v>47</v>
      </c>
      <c r="C20" s="103" t="s">
        <v>48</v>
      </c>
      <c r="D20" s="103" t="s">
        <v>49</v>
      </c>
      <c r="E20" s="105" t="s">
        <v>50</v>
      </c>
      <c r="F20" s="103" t="s">
        <v>47</v>
      </c>
      <c r="G20" s="103" t="s">
        <v>48</v>
      </c>
      <c r="H20" s="103" t="s">
        <v>49</v>
      </c>
    </row>
    <row r="21" spans="1:8" x14ac:dyDescent="0.25">
      <c r="A21" s="105" t="s">
        <v>51</v>
      </c>
      <c r="B21" s="62"/>
      <c r="C21" s="62"/>
      <c r="D21" s="62"/>
      <c r="E21" s="105" t="s">
        <v>51</v>
      </c>
      <c r="F21" s="62"/>
      <c r="G21" s="62"/>
      <c r="H21" s="62"/>
    </row>
    <row r="22" spans="1:8" x14ac:dyDescent="0.25">
      <c r="A22" s="105" t="s">
        <v>52</v>
      </c>
      <c r="B22" s="62"/>
      <c r="C22" s="62"/>
      <c r="D22" s="62"/>
      <c r="E22" s="105" t="s">
        <v>52</v>
      </c>
      <c r="F22" s="62"/>
      <c r="G22" s="62"/>
      <c r="H22" s="62"/>
    </row>
    <row r="23" spans="1:8" x14ac:dyDescent="0.25">
      <c r="A23" s="105" t="s">
        <v>53</v>
      </c>
      <c r="B23" s="62"/>
      <c r="C23" s="62"/>
      <c r="D23" s="62"/>
      <c r="E23" s="105" t="s">
        <v>53</v>
      </c>
      <c r="F23" s="62"/>
      <c r="G23" s="62"/>
      <c r="H23" s="62"/>
    </row>
    <row r="24" spans="1:8" x14ac:dyDescent="0.25">
      <c r="A24" s="105" t="s">
        <v>54</v>
      </c>
      <c r="B24" s="62"/>
      <c r="C24" s="62"/>
      <c r="D24" s="62"/>
      <c r="E24" s="105" t="s">
        <v>54</v>
      </c>
      <c r="F24" s="62"/>
      <c r="G24" s="62"/>
      <c r="H24" s="62"/>
    </row>
    <row r="25" spans="1:8" x14ac:dyDescent="0.25">
      <c r="A25" s="105" t="s">
        <v>55</v>
      </c>
      <c r="B25" s="62"/>
      <c r="C25" s="62"/>
      <c r="D25" s="62"/>
      <c r="E25" s="105" t="s">
        <v>55</v>
      </c>
      <c r="F25" s="62"/>
      <c r="G25" s="62"/>
      <c r="H25" s="62"/>
    </row>
    <row r="26" spans="1:8" x14ac:dyDescent="0.25">
      <c r="A26" s="105" t="s">
        <v>56</v>
      </c>
      <c r="B26" s="62"/>
      <c r="C26" s="62"/>
      <c r="D26" s="62"/>
      <c r="E26" s="105" t="s">
        <v>56</v>
      </c>
      <c r="F26" s="62"/>
      <c r="G26" s="62"/>
      <c r="H26" s="62"/>
    </row>
    <row r="27" spans="1:8" x14ac:dyDescent="0.25">
      <c r="A27" s="105" t="s">
        <v>57</v>
      </c>
      <c r="B27" s="62"/>
      <c r="C27" s="62"/>
      <c r="D27" s="62"/>
      <c r="E27" s="105" t="s">
        <v>57</v>
      </c>
      <c r="F27" s="62"/>
      <c r="G27" s="62"/>
      <c r="H27" s="62"/>
    </row>
    <row r="28" spans="1:8" x14ac:dyDescent="0.25">
      <c r="A28" s="105" t="s">
        <v>58</v>
      </c>
      <c r="B28" s="62"/>
      <c r="C28" s="62"/>
      <c r="D28" s="62"/>
      <c r="E28" s="105" t="s">
        <v>58</v>
      </c>
      <c r="F28" s="62"/>
      <c r="G28" s="62"/>
      <c r="H28" s="62"/>
    </row>
    <row r="29" spans="1:8" x14ac:dyDescent="0.25">
      <c r="A29" s="105" t="s">
        <v>59</v>
      </c>
      <c r="B29" s="62"/>
      <c r="C29" s="62"/>
      <c r="D29" s="62"/>
      <c r="E29" s="105" t="s">
        <v>59</v>
      </c>
      <c r="F29" s="62"/>
      <c r="G29" s="62"/>
      <c r="H29" s="62"/>
    </row>
    <row r="30" spans="1:8" x14ac:dyDescent="0.25">
      <c r="A30" s="105" t="s">
        <v>60</v>
      </c>
      <c r="B30" s="62"/>
      <c r="C30" s="62"/>
      <c r="D30" s="62"/>
      <c r="E30" s="105" t="s">
        <v>60</v>
      </c>
      <c r="F30" s="62"/>
      <c r="G30" s="62"/>
      <c r="H30" s="62"/>
    </row>
    <row r="31" spans="1:8" x14ac:dyDescent="0.25">
      <c r="A31" s="105" t="s">
        <v>61</v>
      </c>
      <c r="B31" s="62"/>
      <c r="C31" s="62"/>
      <c r="D31" s="62"/>
      <c r="E31" s="105" t="s">
        <v>61</v>
      </c>
      <c r="F31" s="62"/>
      <c r="G31" s="62"/>
      <c r="H31" s="62"/>
    </row>
    <row r="32" spans="1:8" x14ac:dyDescent="0.25">
      <c r="A32" s="105" t="s">
        <v>62</v>
      </c>
      <c r="B32" s="62"/>
      <c r="C32" s="62"/>
      <c r="D32" s="62"/>
      <c r="E32" s="105" t="s">
        <v>62</v>
      </c>
      <c r="F32" s="62"/>
      <c r="G32" s="62"/>
      <c r="H32" s="62"/>
    </row>
    <row r="33" spans="1:8" x14ac:dyDescent="0.25">
      <c r="A33" s="105" t="s">
        <v>256</v>
      </c>
      <c r="B33" s="62"/>
      <c r="C33" s="62"/>
      <c r="D33" s="62"/>
      <c r="E33" s="105" t="s">
        <v>256</v>
      </c>
      <c r="F33" s="62"/>
      <c r="G33" s="62"/>
      <c r="H33" s="62"/>
    </row>
    <row r="34" spans="1:8" x14ac:dyDescent="0.25">
      <c r="A34" s="105" t="s">
        <v>257</v>
      </c>
      <c r="B34" s="62"/>
      <c r="C34" s="62"/>
      <c r="D34" s="62"/>
      <c r="E34" s="105" t="s">
        <v>257</v>
      </c>
      <c r="F34" s="62"/>
      <c r="G34" s="62"/>
      <c r="H34" s="62"/>
    </row>
    <row r="35" spans="1:8" x14ac:dyDescent="0.25">
      <c r="A35" s="105" t="s">
        <v>258</v>
      </c>
      <c r="B35" s="62"/>
      <c r="C35" s="62"/>
      <c r="D35" s="62"/>
      <c r="E35" s="105" t="s">
        <v>258</v>
      </c>
      <c r="F35" s="62"/>
      <c r="G35" s="62"/>
      <c r="H35" s="62"/>
    </row>
    <row r="36" spans="1:8" ht="9.9499999999999993" customHeight="1" x14ac:dyDescent="0.25">
      <c r="A36" s="100"/>
      <c r="B36" s="104"/>
      <c r="C36" s="104"/>
      <c r="D36" s="104"/>
      <c r="E36" s="100"/>
      <c r="F36" s="104"/>
      <c r="G36" s="104"/>
      <c r="H36" s="104"/>
    </row>
    <row r="37" spans="1:8" x14ac:dyDescent="0.25">
      <c r="A37" s="103" t="s">
        <v>251</v>
      </c>
      <c r="B37" s="102"/>
      <c r="C37" s="21" t="s">
        <v>134</v>
      </c>
      <c r="D37" s="76"/>
      <c r="E37" s="103" t="s">
        <v>251</v>
      </c>
      <c r="F37" s="102"/>
      <c r="G37" s="21" t="s">
        <v>231</v>
      </c>
      <c r="H37" s="76"/>
    </row>
    <row r="38" spans="1:8" x14ac:dyDescent="0.25">
      <c r="A38" s="103" t="s">
        <v>260</v>
      </c>
      <c r="B38" s="176"/>
      <c r="C38" s="177"/>
      <c r="D38" s="178"/>
      <c r="E38" s="103" t="s">
        <v>260</v>
      </c>
      <c r="F38" s="176"/>
      <c r="G38" s="177"/>
      <c r="H38" s="178"/>
    </row>
    <row r="39" spans="1:8" x14ac:dyDescent="0.25">
      <c r="A39" s="103" t="s">
        <v>50</v>
      </c>
      <c r="B39" s="103" t="s">
        <v>47</v>
      </c>
      <c r="C39" s="103" t="s">
        <v>48</v>
      </c>
      <c r="D39" s="103" t="s">
        <v>49</v>
      </c>
      <c r="E39" s="105" t="s">
        <v>50</v>
      </c>
      <c r="F39" s="103" t="s">
        <v>47</v>
      </c>
      <c r="G39" s="103" t="s">
        <v>48</v>
      </c>
      <c r="H39" s="103" t="s">
        <v>49</v>
      </c>
    </row>
    <row r="40" spans="1:8" x14ac:dyDescent="0.25">
      <c r="A40" s="105" t="s">
        <v>51</v>
      </c>
      <c r="B40" s="62"/>
      <c r="C40" s="62"/>
      <c r="D40" s="62"/>
      <c r="E40" s="105" t="s">
        <v>51</v>
      </c>
      <c r="F40" s="62"/>
      <c r="G40" s="62"/>
      <c r="H40" s="62"/>
    </row>
    <row r="41" spans="1:8" x14ac:dyDescent="0.25">
      <c r="A41" s="105" t="s">
        <v>52</v>
      </c>
      <c r="B41" s="62"/>
      <c r="C41" s="62"/>
      <c r="D41" s="62"/>
      <c r="E41" s="105" t="s">
        <v>52</v>
      </c>
      <c r="F41" s="62"/>
      <c r="G41" s="62"/>
      <c r="H41" s="62"/>
    </row>
    <row r="42" spans="1:8" x14ac:dyDescent="0.25">
      <c r="A42" s="105" t="s">
        <v>53</v>
      </c>
      <c r="B42" s="62"/>
      <c r="C42" s="62"/>
      <c r="D42" s="62"/>
      <c r="E42" s="105" t="s">
        <v>53</v>
      </c>
      <c r="F42" s="62"/>
      <c r="G42" s="62"/>
      <c r="H42" s="62"/>
    </row>
    <row r="43" spans="1:8" x14ac:dyDescent="0.25">
      <c r="A43" s="105" t="s">
        <v>54</v>
      </c>
      <c r="B43" s="62"/>
      <c r="C43" s="62"/>
      <c r="D43" s="62"/>
      <c r="E43" s="105" t="s">
        <v>54</v>
      </c>
      <c r="F43" s="62"/>
      <c r="G43" s="62"/>
      <c r="H43" s="62"/>
    </row>
    <row r="44" spans="1:8" x14ac:dyDescent="0.25">
      <c r="A44" s="105" t="s">
        <v>55</v>
      </c>
      <c r="B44" s="62"/>
      <c r="C44" s="62"/>
      <c r="D44" s="62"/>
      <c r="E44" s="105" t="s">
        <v>55</v>
      </c>
      <c r="F44" s="62"/>
      <c r="G44" s="62"/>
      <c r="H44" s="62"/>
    </row>
    <row r="45" spans="1:8" x14ac:dyDescent="0.25">
      <c r="A45" s="105" t="s">
        <v>56</v>
      </c>
      <c r="B45" s="62"/>
      <c r="C45" s="62"/>
      <c r="D45" s="62"/>
      <c r="E45" s="105" t="s">
        <v>56</v>
      </c>
      <c r="F45" s="62"/>
      <c r="G45" s="62"/>
      <c r="H45" s="62"/>
    </row>
    <row r="46" spans="1:8" x14ac:dyDescent="0.25">
      <c r="A46" s="105" t="s">
        <v>57</v>
      </c>
      <c r="B46" s="62"/>
      <c r="C46" s="62"/>
      <c r="D46" s="62"/>
      <c r="E46" s="105" t="s">
        <v>57</v>
      </c>
      <c r="F46" s="62"/>
      <c r="G46" s="62"/>
      <c r="H46" s="62"/>
    </row>
    <row r="47" spans="1:8" x14ac:dyDescent="0.25">
      <c r="A47" s="105" t="s">
        <v>58</v>
      </c>
      <c r="B47" s="62"/>
      <c r="C47" s="62"/>
      <c r="D47" s="62"/>
      <c r="E47" s="105" t="s">
        <v>58</v>
      </c>
      <c r="F47" s="62"/>
      <c r="G47" s="62"/>
      <c r="H47" s="62"/>
    </row>
    <row r="48" spans="1:8" x14ac:dyDescent="0.25">
      <c r="A48" s="105" t="s">
        <v>59</v>
      </c>
      <c r="B48" s="62"/>
      <c r="C48" s="62"/>
      <c r="D48" s="62"/>
      <c r="E48" s="105" t="s">
        <v>59</v>
      </c>
      <c r="F48" s="62"/>
      <c r="G48" s="62"/>
      <c r="H48" s="62"/>
    </row>
    <row r="49" spans="1:8" x14ac:dyDescent="0.25">
      <c r="A49" s="105" t="s">
        <v>60</v>
      </c>
      <c r="B49" s="62"/>
      <c r="C49" s="62"/>
      <c r="D49" s="62"/>
      <c r="E49" s="105" t="s">
        <v>60</v>
      </c>
      <c r="F49" s="62"/>
      <c r="G49" s="62"/>
      <c r="H49" s="62"/>
    </row>
    <row r="50" spans="1:8" x14ac:dyDescent="0.25">
      <c r="A50" s="105" t="s">
        <v>61</v>
      </c>
      <c r="B50" s="62"/>
      <c r="C50" s="62"/>
      <c r="D50" s="62"/>
      <c r="E50" s="105" t="s">
        <v>61</v>
      </c>
      <c r="F50" s="62"/>
      <c r="G50" s="62"/>
      <c r="H50" s="62"/>
    </row>
    <row r="51" spans="1:8" x14ac:dyDescent="0.25">
      <c r="A51" s="105" t="s">
        <v>62</v>
      </c>
      <c r="B51" s="62"/>
      <c r="C51" s="62"/>
      <c r="D51" s="62"/>
      <c r="E51" s="105" t="s">
        <v>62</v>
      </c>
      <c r="F51" s="62"/>
      <c r="G51" s="62"/>
      <c r="H51" s="62"/>
    </row>
    <row r="52" spans="1:8" x14ac:dyDescent="0.25">
      <c r="A52" s="105" t="s">
        <v>256</v>
      </c>
      <c r="B52" s="62"/>
      <c r="C52" s="62"/>
      <c r="D52" s="62"/>
      <c r="E52" s="105" t="s">
        <v>256</v>
      </c>
      <c r="F52" s="62"/>
      <c r="G52" s="62"/>
      <c r="H52" s="62"/>
    </row>
    <row r="53" spans="1:8" x14ac:dyDescent="0.25">
      <c r="A53" s="105" t="s">
        <v>257</v>
      </c>
      <c r="B53" s="62"/>
      <c r="C53" s="62"/>
      <c r="D53" s="62"/>
      <c r="E53" s="105" t="s">
        <v>257</v>
      </c>
      <c r="F53" s="62"/>
      <c r="G53" s="62"/>
      <c r="H53" s="62"/>
    </row>
    <row r="54" spans="1:8" x14ac:dyDescent="0.25">
      <c r="A54" s="105" t="s">
        <v>258</v>
      </c>
      <c r="B54" s="62"/>
      <c r="C54" s="62"/>
      <c r="D54" s="62"/>
      <c r="E54" s="105" t="s">
        <v>258</v>
      </c>
      <c r="F54" s="62"/>
      <c r="G54" s="62"/>
      <c r="H54" s="62"/>
    </row>
    <row r="55" spans="1:8" ht="9.9499999999999993" customHeight="1" x14ac:dyDescent="0.25">
      <c r="A55" s="100"/>
      <c r="B55" s="104"/>
      <c r="C55" s="104"/>
      <c r="D55" s="104"/>
      <c r="E55" s="100"/>
      <c r="F55" s="104"/>
      <c r="G55" s="104"/>
      <c r="H55" s="104"/>
    </row>
    <row r="56" spans="1:8" x14ac:dyDescent="0.25">
      <c r="A56" s="103" t="s">
        <v>251</v>
      </c>
      <c r="B56" s="102"/>
      <c r="C56" s="21" t="s">
        <v>232</v>
      </c>
      <c r="D56" s="76"/>
      <c r="E56" s="103" t="s">
        <v>251</v>
      </c>
      <c r="F56" s="102"/>
      <c r="G56" s="21" t="s">
        <v>233</v>
      </c>
      <c r="H56" s="76"/>
    </row>
    <row r="57" spans="1:8" x14ac:dyDescent="0.25">
      <c r="A57" s="103" t="s">
        <v>260</v>
      </c>
      <c r="B57" s="176"/>
      <c r="C57" s="177"/>
      <c r="D57" s="178"/>
      <c r="E57" s="103" t="s">
        <v>260</v>
      </c>
      <c r="F57" s="176"/>
      <c r="G57" s="177"/>
      <c r="H57" s="178"/>
    </row>
    <row r="58" spans="1:8" x14ac:dyDescent="0.25">
      <c r="A58" s="103" t="s">
        <v>50</v>
      </c>
      <c r="B58" s="103" t="s">
        <v>47</v>
      </c>
      <c r="C58" s="103" t="s">
        <v>48</v>
      </c>
      <c r="D58" s="103" t="s">
        <v>49</v>
      </c>
      <c r="E58" s="105" t="s">
        <v>50</v>
      </c>
      <c r="F58" s="103" t="s">
        <v>47</v>
      </c>
      <c r="G58" s="103" t="s">
        <v>48</v>
      </c>
      <c r="H58" s="103" t="s">
        <v>49</v>
      </c>
    </row>
    <row r="59" spans="1:8" x14ac:dyDescent="0.25">
      <c r="A59" s="105" t="s">
        <v>51</v>
      </c>
      <c r="B59" s="62"/>
      <c r="C59" s="62"/>
      <c r="D59" s="62"/>
      <c r="E59" s="105" t="s">
        <v>51</v>
      </c>
      <c r="F59" s="62"/>
      <c r="G59" s="62"/>
      <c r="H59" s="62"/>
    </row>
    <row r="60" spans="1:8" x14ac:dyDescent="0.25">
      <c r="A60" s="105" t="s">
        <v>52</v>
      </c>
      <c r="B60" s="62"/>
      <c r="C60" s="62"/>
      <c r="D60" s="62"/>
      <c r="E60" s="105" t="s">
        <v>52</v>
      </c>
      <c r="F60" s="62"/>
      <c r="G60" s="62"/>
      <c r="H60" s="62"/>
    </row>
    <row r="61" spans="1:8" x14ac:dyDescent="0.25">
      <c r="A61" s="105" t="s">
        <v>53</v>
      </c>
      <c r="B61" s="62"/>
      <c r="C61" s="62"/>
      <c r="D61" s="62"/>
      <c r="E61" s="105" t="s">
        <v>53</v>
      </c>
      <c r="F61" s="62"/>
      <c r="G61" s="62"/>
      <c r="H61" s="62"/>
    </row>
    <row r="62" spans="1:8" x14ac:dyDescent="0.25">
      <c r="A62" s="105" t="s">
        <v>54</v>
      </c>
      <c r="B62" s="62"/>
      <c r="C62" s="62"/>
      <c r="D62" s="62"/>
      <c r="E62" s="105" t="s">
        <v>54</v>
      </c>
      <c r="F62" s="62"/>
      <c r="G62" s="62"/>
      <c r="H62" s="62"/>
    </row>
    <row r="63" spans="1:8" x14ac:dyDescent="0.25">
      <c r="A63" s="105" t="s">
        <v>55</v>
      </c>
      <c r="B63" s="62"/>
      <c r="C63" s="62"/>
      <c r="D63" s="62"/>
      <c r="E63" s="105" t="s">
        <v>55</v>
      </c>
      <c r="F63" s="62"/>
      <c r="G63" s="62"/>
      <c r="H63" s="62"/>
    </row>
    <row r="64" spans="1:8" x14ac:dyDescent="0.25">
      <c r="A64" s="105" t="s">
        <v>56</v>
      </c>
      <c r="B64" s="62"/>
      <c r="C64" s="62"/>
      <c r="D64" s="62"/>
      <c r="E64" s="105" t="s">
        <v>56</v>
      </c>
      <c r="F64" s="62"/>
      <c r="G64" s="62"/>
      <c r="H64" s="62"/>
    </row>
    <row r="65" spans="1:17" x14ac:dyDescent="0.25">
      <c r="A65" s="105" t="s">
        <v>57</v>
      </c>
      <c r="B65" s="62"/>
      <c r="C65" s="62"/>
      <c r="D65" s="62"/>
      <c r="E65" s="105" t="s">
        <v>57</v>
      </c>
      <c r="F65" s="62"/>
      <c r="G65" s="62"/>
      <c r="H65" s="62"/>
    </row>
    <row r="66" spans="1:17" x14ac:dyDescent="0.25">
      <c r="A66" s="105" t="s">
        <v>58</v>
      </c>
      <c r="B66" s="62"/>
      <c r="C66" s="62"/>
      <c r="D66" s="62"/>
      <c r="E66" s="105" t="s">
        <v>58</v>
      </c>
      <c r="F66" s="62"/>
      <c r="G66" s="62"/>
      <c r="H66" s="62"/>
    </row>
    <row r="67" spans="1:17" x14ac:dyDescent="0.25">
      <c r="A67" s="105" t="s">
        <v>59</v>
      </c>
      <c r="B67" s="62"/>
      <c r="C67" s="62"/>
      <c r="D67" s="62"/>
      <c r="E67" s="105" t="s">
        <v>59</v>
      </c>
      <c r="F67" s="62"/>
      <c r="G67" s="62"/>
      <c r="H67" s="62"/>
    </row>
    <row r="68" spans="1:17" x14ac:dyDescent="0.25">
      <c r="A68" s="105" t="s">
        <v>60</v>
      </c>
      <c r="B68" s="62"/>
      <c r="C68" s="62"/>
      <c r="D68" s="62"/>
      <c r="E68" s="105" t="s">
        <v>60</v>
      </c>
      <c r="F68" s="62"/>
      <c r="G68" s="62"/>
      <c r="H68" s="62"/>
    </row>
    <row r="69" spans="1:17" x14ac:dyDescent="0.25">
      <c r="A69" s="105" t="s">
        <v>61</v>
      </c>
      <c r="B69" s="62"/>
      <c r="C69" s="62"/>
      <c r="D69" s="62"/>
      <c r="E69" s="105" t="s">
        <v>61</v>
      </c>
      <c r="F69" s="62"/>
      <c r="G69" s="62"/>
      <c r="H69" s="62"/>
    </row>
    <row r="70" spans="1:17" x14ac:dyDescent="0.25">
      <c r="A70" s="105" t="s">
        <v>62</v>
      </c>
      <c r="B70" s="62"/>
      <c r="C70" s="62"/>
      <c r="D70" s="62"/>
      <c r="E70" s="105" t="s">
        <v>62</v>
      </c>
      <c r="F70" s="62"/>
      <c r="G70" s="62"/>
      <c r="H70" s="62"/>
    </row>
    <row r="71" spans="1:17" x14ac:dyDescent="0.25">
      <c r="A71" s="105" t="s">
        <v>256</v>
      </c>
      <c r="B71" s="62"/>
      <c r="C71" s="62"/>
      <c r="D71" s="62"/>
      <c r="E71" s="105" t="s">
        <v>256</v>
      </c>
      <c r="F71" s="62"/>
      <c r="G71" s="62"/>
      <c r="H71" s="62"/>
    </row>
    <row r="72" spans="1:17" x14ac:dyDescent="0.25">
      <c r="A72" s="105" t="s">
        <v>257</v>
      </c>
      <c r="B72" s="62"/>
      <c r="C72" s="62"/>
      <c r="D72" s="62"/>
      <c r="E72" s="105" t="s">
        <v>257</v>
      </c>
      <c r="F72" s="62"/>
      <c r="G72" s="62"/>
      <c r="H72" s="62"/>
    </row>
    <row r="73" spans="1:17" x14ac:dyDescent="0.25">
      <c r="A73" s="105" t="s">
        <v>258</v>
      </c>
      <c r="B73" s="62"/>
      <c r="C73" s="62"/>
      <c r="D73" s="62"/>
      <c r="E73" s="105" t="s">
        <v>258</v>
      </c>
      <c r="F73" s="62"/>
      <c r="G73" s="62"/>
      <c r="H73" s="62"/>
    </row>
    <row r="74" spans="1:17" ht="9.9499999999999993" customHeight="1" x14ac:dyDescent="0.25">
      <c r="A74" s="47"/>
    </row>
    <row r="75" spans="1:17" ht="15" customHeight="1" x14ac:dyDescent="0.25">
      <c r="A75" s="49" t="s">
        <v>217</v>
      </c>
      <c r="B75" s="50"/>
      <c r="C75" s="50"/>
      <c r="D75" s="179" t="str">
        <f>IF(B19="","",B19)</f>
        <v/>
      </c>
      <c r="E75" s="179"/>
      <c r="F75" s="179"/>
      <c r="G75" s="50"/>
      <c r="H75" s="50"/>
      <c r="I75" s="50"/>
      <c r="J75" s="50"/>
      <c r="K75" s="50"/>
      <c r="L75" s="50"/>
      <c r="M75" s="50"/>
      <c r="N75" s="50"/>
      <c r="O75" s="50"/>
      <c r="P75" s="50"/>
      <c r="Q75" s="50"/>
    </row>
    <row r="76" spans="1:17" s="53" customFormat="1" ht="15" customHeight="1" x14ac:dyDescent="0.25">
      <c r="A76" s="81" t="s">
        <v>63</v>
      </c>
      <c r="B76" s="84" t="s">
        <v>235</v>
      </c>
      <c r="C76" s="84" t="s">
        <v>236</v>
      </c>
      <c r="D76" s="169" t="s">
        <v>72</v>
      </c>
      <c r="E76" s="169"/>
      <c r="F76" s="169"/>
      <c r="G76" s="51"/>
      <c r="H76" s="51"/>
      <c r="I76" s="54"/>
      <c r="J76" s="51"/>
      <c r="K76" s="51"/>
      <c r="L76" s="51"/>
      <c r="M76" s="51"/>
      <c r="N76" s="51"/>
      <c r="O76" s="51"/>
      <c r="P76" s="52"/>
      <c r="Q76" s="52"/>
    </row>
    <row r="77" spans="1:17" s="53" customFormat="1" ht="15" customHeight="1" x14ac:dyDescent="0.25">
      <c r="A77" s="80" t="s">
        <v>64</v>
      </c>
      <c r="B77" s="85"/>
      <c r="C77" s="85"/>
      <c r="D77" s="170"/>
      <c r="E77" s="171"/>
      <c r="F77" s="172"/>
      <c r="G77" s="51"/>
      <c r="H77" s="54"/>
      <c r="I77" s="54">
        <f>C77-B77</f>
        <v>0</v>
      </c>
      <c r="J77" s="51"/>
      <c r="K77" s="51"/>
      <c r="L77" s="51"/>
      <c r="M77" s="51"/>
      <c r="N77" s="51"/>
      <c r="O77" s="51"/>
      <c r="P77" s="52"/>
      <c r="Q77" s="52"/>
    </row>
    <row r="78" spans="1:17" s="53" customFormat="1" ht="14.45" customHeight="1" x14ac:dyDescent="0.25">
      <c r="A78" s="80" t="s">
        <v>65</v>
      </c>
      <c r="B78" s="85"/>
      <c r="C78" s="85"/>
      <c r="D78" s="170"/>
      <c r="E78" s="171"/>
      <c r="F78" s="172"/>
      <c r="G78" s="51"/>
      <c r="H78" s="54"/>
      <c r="I78" s="54">
        <f t="shared" ref="I78:I83" si="0">C78-B78</f>
        <v>0</v>
      </c>
      <c r="J78" s="51"/>
      <c r="K78" s="51"/>
      <c r="L78" s="51"/>
      <c r="M78" s="51"/>
      <c r="N78" s="51"/>
      <c r="O78" s="51"/>
      <c r="P78" s="52"/>
      <c r="Q78" s="52"/>
    </row>
    <row r="79" spans="1:17" s="53" customFormat="1" ht="14.45" customHeight="1" x14ac:dyDescent="0.25">
      <c r="A79" s="80" t="s">
        <v>66</v>
      </c>
      <c r="B79" s="85"/>
      <c r="C79" s="85"/>
      <c r="D79" s="170"/>
      <c r="E79" s="171"/>
      <c r="F79" s="172"/>
      <c r="G79" s="51"/>
      <c r="H79" s="54"/>
      <c r="I79" s="54">
        <f t="shared" si="0"/>
        <v>0</v>
      </c>
      <c r="J79" s="51"/>
      <c r="K79" s="51"/>
      <c r="L79" s="51"/>
      <c r="M79" s="51"/>
      <c r="N79" s="51"/>
      <c r="O79" s="51"/>
      <c r="P79" s="52"/>
      <c r="Q79" s="52"/>
    </row>
    <row r="80" spans="1:17" s="53" customFormat="1" ht="14.45" customHeight="1" x14ac:dyDescent="0.25">
      <c r="A80" s="80" t="s">
        <v>67</v>
      </c>
      <c r="B80" s="85"/>
      <c r="C80" s="85"/>
      <c r="D80" s="170"/>
      <c r="E80" s="171"/>
      <c r="F80" s="172"/>
      <c r="G80" s="51"/>
      <c r="H80" s="54"/>
      <c r="I80" s="54">
        <f t="shared" si="0"/>
        <v>0</v>
      </c>
      <c r="J80" s="51"/>
      <c r="K80" s="51"/>
      <c r="L80" s="51"/>
      <c r="M80" s="51"/>
      <c r="N80" s="51"/>
      <c r="O80" s="51"/>
      <c r="P80" s="55"/>
      <c r="Q80" s="52"/>
    </row>
    <row r="81" spans="1:17" s="53" customFormat="1" ht="14.45" customHeight="1" x14ac:dyDescent="0.25">
      <c r="A81" s="80" t="s">
        <v>68</v>
      </c>
      <c r="B81" s="85"/>
      <c r="C81" s="85"/>
      <c r="D81" s="170"/>
      <c r="E81" s="171"/>
      <c r="F81" s="172"/>
      <c r="G81" s="51"/>
      <c r="H81" s="54"/>
      <c r="I81" s="54">
        <f t="shared" si="0"/>
        <v>0</v>
      </c>
      <c r="J81" s="51"/>
      <c r="K81" s="51"/>
      <c r="L81" s="51"/>
      <c r="M81" s="51"/>
      <c r="N81" s="51"/>
      <c r="O81" s="51"/>
      <c r="P81" s="52"/>
      <c r="Q81" s="52"/>
    </row>
    <row r="82" spans="1:17" s="53" customFormat="1" ht="14.45" customHeight="1" x14ac:dyDescent="0.25">
      <c r="A82" s="80" t="s">
        <v>69</v>
      </c>
      <c r="B82" s="85"/>
      <c r="C82" s="85"/>
      <c r="D82" s="170"/>
      <c r="E82" s="171"/>
      <c r="F82" s="172"/>
      <c r="G82" s="51"/>
      <c r="H82" s="54"/>
      <c r="I82" s="54">
        <f t="shared" si="0"/>
        <v>0</v>
      </c>
      <c r="J82" s="51"/>
      <c r="K82" s="51"/>
      <c r="L82" s="51"/>
      <c r="M82" s="51"/>
      <c r="N82" s="51"/>
      <c r="O82" s="51"/>
      <c r="P82" s="52"/>
      <c r="Q82" s="52"/>
    </row>
    <row r="83" spans="1:17" s="53" customFormat="1" ht="14.45" customHeight="1" x14ac:dyDescent="0.25">
      <c r="A83" s="80" t="s">
        <v>70</v>
      </c>
      <c r="B83" s="85"/>
      <c r="C83" s="85"/>
      <c r="D83" s="170"/>
      <c r="E83" s="171"/>
      <c r="F83" s="172"/>
      <c r="G83" s="51"/>
      <c r="H83" s="54"/>
      <c r="I83" s="54">
        <f t="shared" si="0"/>
        <v>0</v>
      </c>
      <c r="J83" s="51"/>
      <c r="K83" s="51"/>
      <c r="L83" s="51"/>
      <c r="M83" s="51"/>
      <c r="N83" s="51"/>
      <c r="O83" s="51"/>
      <c r="P83" s="52"/>
      <c r="Q83" s="52"/>
    </row>
    <row r="84" spans="1:17" s="53" customFormat="1" ht="14.45" customHeight="1" x14ac:dyDescent="0.25">
      <c r="A84" s="166" t="s">
        <v>195</v>
      </c>
      <c r="B84" s="166"/>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268</v>
      </c>
      <c r="B86" s="4"/>
      <c r="C86" s="82"/>
      <c r="D86" s="86" t="s">
        <v>71</v>
      </c>
      <c r="E86" s="167"/>
      <c r="F86" s="167"/>
      <c r="G86" s="8"/>
      <c r="H86" s="59"/>
    </row>
    <row r="87" spans="1:17" ht="15" customHeight="1" x14ac:dyDescent="0.25">
      <c r="A87" s="4" t="s">
        <v>268</v>
      </c>
      <c r="B87" s="4"/>
      <c r="C87" s="82"/>
      <c r="D87" s="86" t="s">
        <v>71</v>
      </c>
      <c r="E87" s="167"/>
      <c r="F87" s="167"/>
      <c r="G87" s="8"/>
      <c r="H87" s="59"/>
    </row>
    <row r="88" spans="1:17" ht="15" customHeight="1" x14ac:dyDescent="0.25">
      <c r="A88" s="4" t="s">
        <v>269</v>
      </c>
      <c r="B88" s="4"/>
      <c r="C88" s="60"/>
      <c r="D88" s="4"/>
      <c r="E88" s="168"/>
      <c r="F88" s="168"/>
    </row>
    <row r="89" spans="1:17" ht="15" customHeight="1" x14ac:dyDescent="0.25">
      <c r="A89" s="4"/>
      <c r="B89" s="4"/>
      <c r="C89" s="4"/>
      <c r="D89" s="4"/>
      <c r="E89" s="87"/>
      <c r="F89" s="87"/>
    </row>
    <row r="90" spans="1:17" ht="13.5" customHeight="1" x14ac:dyDescent="0.25">
      <c r="A90" s="47"/>
    </row>
    <row r="91" spans="1:17" ht="15" customHeight="1" x14ac:dyDescent="0.25">
      <c r="A91" s="49" t="s">
        <v>219</v>
      </c>
      <c r="B91" s="50"/>
      <c r="C91" s="50"/>
      <c r="D91" s="175" t="str">
        <f>IF(F19="","",F19)</f>
        <v/>
      </c>
      <c r="E91" s="175"/>
      <c r="F91" s="175"/>
      <c r="G91" s="50"/>
      <c r="H91" s="50"/>
      <c r="I91" s="50"/>
      <c r="J91" s="50"/>
      <c r="K91" s="50"/>
      <c r="L91" s="50"/>
      <c r="M91" s="50"/>
      <c r="N91" s="50"/>
      <c r="O91" s="50"/>
      <c r="P91" s="50"/>
      <c r="Q91" s="50"/>
    </row>
    <row r="92" spans="1:17" s="53" customFormat="1" ht="15" customHeight="1" x14ac:dyDescent="0.25">
      <c r="A92" s="81" t="s">
        <v>63</v>
      </c>
      <c r="B92" s="84" t="s">
        <v>235</v>
      </c>
      <c r="C92" s="84" t="s">
        <v>236</v>
      </c>
      <c r="D92" s="169" t="s">
        <v>72</v>
      </c>
      <c r="E92" s="169"/>
      <c r="F92" s="169"/>
      <c r="G92" s="51"/>
      <c r="H92" s="51"/>
      <c r="I92" s="54"/>
      <c r="J92" s="51"/>
      <c r="K92" s="51"/>
      <c r="L92" s="51"/>
      <c r="M92" s="51"/>
      <c r="N92" s="51"/>
      <c r="O92" s="51"/>
      <c r="P92" s="52"/>
      <c r="Q92" s="52"/>
    </row>
    <row r="93" spans="1:17" s="53" customFormat="1" ht="15" customHeight="1" x14ac:dyDescent="0.25">
      <c r="A93" s="80" t="s">
        <v>64</v>
      </c>
      <c r="B93" s="85"/>
      <c r="C93" s="85"/>
      <c r="D93" s="170"/>
      <c r="E93" s="171"/>
      <c r="F93" s="172"/>
      <c r="G93" s="51"/>
      <c r="H93" s="54"/>
      <c r="I93" s="54">
        <f>C93-B93</f>
        <v>0</v>
      </c>
      <c r="J93" s="51"/>
      <c r="K93" s="51"/>
      <c r="L93" s="51"/>
      <c r="M93" s="51"/>
      <c r="N93" s="51"/>
      <c r="O93" s="51"/>
      <c r="P93" s="52"/>
      <c r="Q93" s="52"/>
    </row>
    <row r="94" spans="1:17" s="53" customFormat="1" ht="14.45" customHeight="1" x14ac:dyDescent="0.25">
      <c r="A94" s="80" t="s">
        <v>65</v>
      </c>
      <c r="B94" s="85"/>
      <c r="C94" s="85"/>
      <c r="D94" s="170"/>
      <c r="E94" s="171"/>
      <c r="F94" s="172"/>
      <c r="G94" s="51"/>
      <c r="H94" s="54"/>
      <c r="I94" s="54">
        <f t="shared" ref="I94:I99" si="1">C94-B94</f>
        <v>0</v>
      </c>
      <c r="J94" s="51"/>
      <c r="K94" s="51"/>
      <c r="L94" s="51"/>
      <c r="M94" s="51"/>
      <c r="N94" s="51"/>
      <c r="O94" s="51"/>
      <c r="P94" s="52"/>
      <c r="Q94" s="52"/>
    </row>
    <row r="95" spans="1:17" s="53" customFormat="1" ht="14.45" customHeight="1" x14ac:dyDescent="0.25">
      <c r="A95" s="80" t="s">
        <v>66</v>
      </c>
      <c r="B95" s="85"/>
      <c r="C95" s="85"/>
      <c r="D95" s="170"/>
      <c r="E95" s="171"/>
      <c r="F95" s="172"/>
      <c r="G95" s="51"/>
      <c r="H95" s="54"/>
      <c r="I95" s="54">
        <f t="shared" si="1"/>
        <v>0</v>
      </c>
      <c r="J95" s="51"/>
      <c r="K95" s="51"/>
      <c r="L95" s="51"/>
      <c r="M95" s="51"/>
      <c r="N95" s="51"/>
      <c r="O95" s="51"/>
      <c r="P95" s="52"/>
      <c r="Q95" s="52"/>
    </row>
    <row r="96" spans="1:17" s="53" customFormat="1" ht="14.45" customHeight="1" x14ac:dyDescent="0.25">
      <c r="A96" s="80" t="s">
        <v>67</v>
      </c>
      <c r="B96" s="85"/>
      <c r="C96" s="85"/>
      <c r="D96" s="170"/>
      <c r="E96" s="171"/>
      <c r="F96" s="172"/>
      <c r="G96" s="51"/>
      <c r="H96" s="54"/>
      <c r="I96" s="54">
        <f t="shared" si="1"/>
        <v>0</v>
      </c>
      <c r="J96" s="51"/>
      <c r="K96" s="51"/>
      <c r="L96" s="51"/>
      <c r="M96" s="51"/>
      <c r="N96" s="51"/>
      <c r="O96" s="51"/>
      <c r="P96" s="55"/>
      <c r="Q96" s="52"/>
    </row>
    <row r="97" spans="1:17" s="53" customFormat="1" ht="14.45" customHeight="1" x14ac:dyDescent="0.25">
      <c r="A97" s="80" t="s">
        <v>68</v>
      </c>
      <c r="B97" s="85"/>
      <c r="C97" s="85"/>
      <c r="D97" s="170"/>
      <c r="E97" s="171"/>
      <c r="F97" s="172"/>
      <c r="G97" s="51"/>
      <c r="H97" s="54"/>
      <c r="I97" s="54">
        <f t="shared" si="1"/>
        <v>0</v>
      </c>
      <c r="J97" s="51"/>
      <c r="K97" s="51"/>
      <c r="L97" s="51"/>
      <c r="M97" s="51"/>
      <c r="N97" s="51"/>
      <c r="O97" s="51"/>
      <c r="P97" s="52"/>
      <c r="Q97" s="52"/>
    </row>
    <row r="98" spans="1:17" s="53" customFormat="1" ht="14.45" customHeight="1" x14ac:dyDescent="0.25">
      <c r="A98" s="80" t="s">
        <v>69</v>
      </c>
      <c r="B98" s="85"/>
      <c r="C98" s="85"/>
      <c r="D98" s="170"/>
      <c r="E98" s="171"/>
      <c r="F98" s="172"/>
      <c r="G98" s="51"/>
      <c r="H98" s="54"/>
      <c r="I98" s="54">
        <f t="shared" si="1"/>
        <v>0</v>
      </c>
      <c r="J98" s="51"/>
      <c r="K98" s="51"/>
      <c r="L98" s="51"/>
      <c r="M98" s="51"/>
      <c r="N98" s="51"/>
      <c r="O98" s="51"/>
      <c r="P98" s="52"/>
      <c r="Q98" s="52"/>
    </row>
    <row r="99" spans="1:17" s="53" customFormat="1" ht="14.45" customHeight="1" x14ac:dyDescent="0.25">
      <c r="A99" s="80" t="s">
        <v>70</v>
      </c>
      <c r="B99" s="85"/>
      <c r="C99" s="85"/>
      <c r="D99" s="170"/>
      <c r="E99" s="171"/>
      <c r="F99" s="172"/>
      <c r="G99" s="51"/>
      <c r="H99" s="54"/>
      <c r="I99" s="54">
        <f t="shared" si="1"/>
        <v>0</v>
      </c>
      <c r="J99" s="51"/>
      <c r="K99" s="51"/>
      <c r="L99" s="51"/>
      <c r="M99" s="51"/>
      <c r="N99" s="51"/>
      <c r="O99" s="51"/>
      <c r="P99" s="52"/>
      <c r="Q99" s="52"/>
    </row>
    <row r="100" spans="1:17" s="53" customFormat="1" ht="14.45" customHeight="1" x14ac:dyDescent="0.25">
      <c r="A100" s="166" t="s">
        <v>195</v>
      </c>
      <c r="B100" s="166"/>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268</v>
      </c>
      <c r="B102" s="4"/>
      <c r="C102" s="82"/>
      <c r="D102" s="86" t="s">
        <v>71</v>
      </c>
      <c r="E102" s="167"/>
      <c r="F102" s="167"/>
      <c r="G102" s="8"/>
      <c r="H102" s="59"/>
    </row>
    <row r="103" spans="1:17" ht="15" customHeight="1" x14ac:dyDescent="0.25">
      <c r="A103" s="4" t="s">
        <v>268</v>
      </c>
      <c r="B103" s="4"/>
      <c r="C103" s="82"/>
      <c r="D103" s="86" t="s">
        <v>71</v>
      </c>
      <c r="E103" s="167"/>
      <c r="F103" s="167"/>
      <c r="G103" s="8"/>
      <c r="H103" s="59"/>
    </row>
    <row r="104" spans="1:17" ht="15" customHeight="1" x14ac:dyDescent="0.25">
      <c r="A104" s="4" t="s">
        <v>269</v>
      </c>
      <c r="B104" s="4"/>
      <c r="C104" s="60"/>
      <c r="D104" s="4"/>
      <c r="E104" s="168"/>
      <c r="F104" s="168"/>
    </row>
    <row r="105" spans="1:17" ht="15" customHeight="1" x14ac:dyDescent="0.25">
      <c r="A105" s="4"/>
      <c r="B105" s="4"/>
      <c r="C105" s="4"/>
      <c r="D105" s="4"/>
      <c r="E105" s="87"/>
      <c r="F105" s="87"/>
    </row>
    <row r="106" spans="1:17" ht="13.5" customHeight="1" x14ac:dyDescent="0.25">
      <c r="A106" s="47"/>
    </row>
    <row r="107" spans="1:17" ht="15" customHeight="1" x14ac:dyDescent="0.25">
      <c r="A107" s="49" t="s">
        <v>218</v>
      </c>
      <c r="B107" s="50"/>
      <c r="C107" s="50"/>
      <c r="D107" s="175" t="str">
        <f>IF(B38="","",B38)</f>
        <v/>
      </c>
      <c r="E107" s="175"/>
      <c r="F107" s="175"/>
      <c r="G107" s="50"/>
      <c r="H107" s="50"/>
      <c r="I107" s="50"/>
      <c r="J107" s="50"/>
      <c r="K107" s="50"/>
      <c r="L107" s="50"/>
      <c r="M107" s="50"/>
      <c r="N107" s="50"/>
      <c r="O107" s="50"/>
      <c r="P107" s="50"/>
      <c r="Q107" s="50"/>
    </row>
    <row r="108" spans="1:17" s="53" customFormat="1" ht="15" customHeight="1" x14ac:dyDescent="0.25">
      <c r="A108" s="81" t="s">
        <v>63</v>
      </c>
      <c r="B108" s="84" t="s">
        <v>235</v>
      </c>
      <c r="C108" s="84" t="s">
        <v>236</v>
      </c>
      <c r="D108" s="169" t="s">
        <v>72</v>
      </c>
      <c r="E108" s="169"/>
      <c r="F108" s="169"/>
      <c r="G108" s="51"/>
      <c r="H108" s="51"/>
      <c r="I108" s="54"/>
      <c r="J108" s="51"/>
      <c r="K108" s="51"/>
      <c r="L108" s="51"/>
      <c r="M108" s="51"/>
      <c r="N108" s="51"/>
      <c r="O108" s="51"/>
      <c r="P108" s="52"/>
      <c r="Q108" s="52"/>
    </row>
    <row r="109" spans="1:17" s="53" customFormat="1" ht="15" customHeight="1" x14ac:dyDescent="0.25">
      <c r="A109" s="80" t="s">
        <v>64</v>
      </c>
      <c r="B109" s="85"/>
      <c r="C109" s="85"/>
      <c r="D109" s="170"/>
      <c r="E109" s="171"/>
      <c r="F109" s="172"/>
      <c r="G109" s="51"/>
      <c r="H109" s="54"/>
      <c r="I109" s="54">
        <f>C109-B109</f>
        <v>0</v>
      </c>
      <c r="J109" s="51"/>
      <c r="K109" s="51"/>
      <c r="L109" s="51"/>
      <c r="M109" s="51"/>
      <c r="N109" s="51"/>
      <c r="O109" s="51"/>
      <c r="P109" s="52"/>
      <c r="Q109" s="52"/>
    </row>
    <row r="110" spans="1:17" s="53" customFormat="1" ht="14.45" customHeight="1" x14ac:dyDescent="0.25">
      <c r="A110" s="80" t="s">
        <v>65</v>
      </c>
      <c r="B110" s="85"/>
      <c r="C110" s="85"/>
      <c r="D110" s="170"/>
      <c r="E110" s="171"/>
      <c r="F110" s="172"/>
      <c r="G110" s="51"/>
      <c r="H110" s="54"/>
      <c r="I110" s="54">
        <f t="shared" ref="I110:I115" si="2">C110-B110</f>
        <v>0</v>
      </c>
      <c r="J110" s="51"/>
      <c r="K110" s="51"/>
      <c r="L110" s="51"/>
      <c r="M110" s="51"/>
      <c r="N110" s="51"/>
      <c r="O110" s="51"/>
      <c r="P110" s="52"/>
      <c r="Q110" s="52"/>
    </row>
    <row r="111" spans="1:17" s="53" customFormat="1" ht="14.45" customHeight="1" x14ac:dyDescent="0.25">
      <c r="A111" s="80" t="s">
        <v>66</v>
      </c>
      <c r="B111" s="85"/>
      <c r="C111" s="85"/>
      <c r="D111" s="170"/>
      <c r="E111" s="171"/>
      <c r="F111" s="172"/>
      <c r="G111" s="51"/>
      <c r="H111" s="54"/>
      <c r="I111" s="54">
        <f t="shared" si="2"/>
        <v>0</v>
      </c>
      <c r="J111" s="51"/>
      <c r="K111" s="51"/>
      <c r="L111" s="51"/>
      <c r="M111" s="51"/>
      <c r="N111" s="51"/>
      <c r="O111" s="51"/>
      <c r="P111" s="52"/>
      <c r="Q111" s="52"/>
    </row>
    <row r="112" spans="1:17" s="53" customFormat="1" ht="14.45" customHeight="1" x14ac:dyDescent="0.25">
      <c r="A112" s="80" t="s">
        <v>67</v>
      </c>
      <c r="B112" s="85"/>
      <c r="C112" s="85"/>
      <c r="D112" s="170"/>
      <c r="E112" s="171"/>
      <c r="F112" s="172"/>
      <c r="G112" s="51"/>
      <c r="H112" s="54"/>
      <c r="I112" s="54">
        <f t="shared" si="2"/>
        <v>0</v>
      </c>
      <c r="J112" s="51"/>
      <c r="K112" s="51"/>
      <c r="L112" s="51"/>
      <c r="M112" s="51"/>
      <c r="N112" s="51"/>
      <c r="O112" s="51"/>
      <c r="P112" s="55"/>
      <c r="Q112" s="52"/>
    </row>
    <row r="113" spans="1:17" s="53" customFormat="1" ht="14.45" customHeight="1" x14ac:dyDescent="0.25">
      <c r="A113" s="80" t="s">
        <v>68</v>
      </c>
      <c r="B113" s="85"/>
      <c r="C113" s="85"/>
      <c r="D113" s="170"/>
      <c r="E113" s="171"/>
      <c r="F113" s="172"/>
      <c r="G113" s="51"/>
      <c r="H113" s="54"/>
      <c r="I113" s="54">
        <f t="shared" si="2"/>
        <v>0</v>
      </c>
      <c r="J113" s="51"/>
      <c r="K113" s="51"/>
      <c r="L113" s="51"/>
      <c r="M113" s="51"/>
      <c r="N113" s="51"/>
      <c r="O113" s="51"/>
      <c r="P113" s="52"/>
      <c r="Q113" s="52"/>
    </row>
    <row r="114" spans="1:17" s="53" customFormat="1" ht="14.45" customHeight="1" x14ac:dyDescent="0.25">
      <c r="A114" s="80" t="s">
        <v>69</v>
      </c>
      <c r="B114" s="85"/>
      <c r="C114" s="85"/>
      <c r="D114" s="170"/>
      <c r="E114" s="171"/>
      <c r="F114" s="172"/>
      <c r="G114" s="51"/>
      <c r="H114" s="54"/>
      <c r="I114" s="54">
        <f t="shared" si="2"/>
        <v>0</v>
      </c>
      <c r="J114" s="51"/>
      <c r="K114" s="51"/>
      <c r="L114" s="51"/>
      <c r="M114" s="51"/>
      <c r="N114" s="51"/>
      <c r="O114" s="51"/>
      <c r="P114" s="52"/>
      <c r="Q114" s="52"/>
    </row>
    <row r="115" spans="1:17" s="53" customFormat="1" ht="14.45" customHeight="1" x14ac:dyDescent="0.25">
      <c r="A115" s="80" t="s">
        <v>70</v>
      </c>
      <c r="B115" s="85"/>
      <c r="C115" s="85"/>
      <c r="D115" s="170"/>
      <c r="E115" s="171"/>
      <c r="F115" s="172"/>
      <c r="G115" s="51"/>
      <c r="H115" s="54"/>
      <c r="I115" s="54">
        <f t="shared" si="2"/>
        <v>0</v>
      </c>
      <c r="J115" s="51"/>
      <c r="K115" s="51"/>
      <c r="L115" s="51"/>
      <c r="M115" s="51"/>
      <c r="N115" s="51"/>
      <c r="O115" s="51"/>
      <c r="P115" s="52"/>
      <c r="Q115" s="52"/>
    </row>
    <row r="116" spans="1:17" s="53" customFormat="1" ht="14.45" customHeight="1" x14ac:dyDescent="0.25">
      <c r="A116" s="166" t="s">
        <v>195</v>
      </c>
      <c r="B116" s="166"/>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268</v>
      </c>
      <c r="B118" s="4"/>
      <c r="C118" s="82"/>
      <c r="D118" s="86" t="s">
        <v>71</v>
      </c>
      <c r="E118" s="167"/>
      <c r="F118" s="167"/>
      <c r="G118" s="8"/>
      <c r="H118" s="59"/>
    </row>
    <row r="119" spans="1:17" ht="15" customHeight="1" x14ac:dyDescent="0.25">
      <c r="A119" s="4" t="s">
        <v>268</v>
      </c>
      <c r="B119" s="4"/>
      <c r="C119" s="82"/>
      <c r="D119" s="86" t="s">
        <v>71</v>
      </c>
      <c r="E119" s="167"/>
      <c r="F119" s="167"/>
      <c r="G119" s="8"/>
      <c r="H119" s="59"/>
    </row>
    <row r="120" spans="1:17" ht="15" customHeight="1" x14ac:dyDescent="0.25">
      <c r="A120" s="4" t="s">
        <v>269</v>
      </c>
      <c r="B120" s="4"/>
      <c r="C120" s="60"/>
      <c r="D120" s="4"/>
      <c r="E120" s="168"/>
      <c r="F120" s="168"/>
    </row>
    <row r="121" spans="1:17" ht="15" customHeight="1" x14ac:dyDescent="0.25">
      <c r="A121" s="4"/>
      <c r="B121" s="4"/>
      <c r="C121" s="60"/>
      <c r="D121" s="4"/>
      <c r="E121" s="87"/>
      <c r="F121" s="87"/>
    </row>
    <row r="122" spans="1:17" ht="13.5" customHeight="1" x14ac:dyDescent="0.25">
      <c r="A122" s="47"/>
    </row>
    <row r="123" spans="1:17" ht="15" customHeight="1" x14ac:dyDescent="0.25">
      <c r="A123" s="49" t="s">
        <v>220</v>
      </c>
      <c r="B123" s="50"/>
      <c r="C123" s="50"/>
      <c r="D123" s="175" t="str">
        <f>IF(F38="","",F38)</f>
        <v/>
      </c>
      <c r="E123" s="175"/>
      <c r="F123" s="175"/>
      <c r="G123" s="50"/>
      <c r="H123" s="50"/>
      <c r="I123" s="50"/>
      <c r="J123" s="50"/>
      <c r="K123" s="50"/>
      <c r="L123" s="50"/>
      <c r="M123" s="50"/>
      <c r="N123" s="50"/>
      <c r="O123" s="50"/>
      <c r="P123" s="50"/>
      <c r="Q123" s="50"/>
    </row>
    <row r="124" spans="1:17" s="53" customFormat="1" ht="15" customHeight="1" x14ac:dyDescent="0.25">
      <c r="A124" s="81" t="s">
        <v>63</v>
      </c>
      <c r="B124" s="84" t="s">
        <v>235</v>
      </c>
      <c r="C124" s="84" t="s">
        <v>236</v>
      </c>
      <c r="D124" s="169" t="s">
        <v>72</v>
      </c>
      <c r="E124" s="169"/>
      <c r="F124" s="169"/>
      <c r="G124" s="51"/>
      <c r="H124" s="51"/>
      <c r="I124" s="54"/>
      <c r="J124" s="51"/>
      <c r="K124" s="51"/>
      <c r="L124" s="51"/>
      <c r="M124" s="51"/>
      <c r="N124" s="51"/>
      <c r="O124" s="51"/>
      <c r="P124" s="52"/>
      <c r="Q124" s="52"/>
    </row>
    <row r="125" spans="1:17" s="53" customFormat="1" ht="15" customHeight="1" x14ac:dyDescent="0.25">
      <c r="A125" s="80" t="s">
        <v>64</v>
      </c>
      <c r="B125" s="85"/>
      <c r="C125" s="85"/>
      <c r="D125" s="170"/>
      <c r="E125" s="171"/>
      <c r="F125" s="172"/>
      <c r="G125" s="51"/>
      <c r="H125" s="54"/>
      <c r="I125" s="54">
        <f>C125-B125</f>
        <v>0</v>
      </c>
      <c r="J125" s="51"/>
      <c r="K125" s="51"/>
      <c r="L125" s="51"/>
      <c r="M125" s="51"/>
      <c r="N125" s="51"/>
      <c r="O125" s="51"/>
      <c r="P125" s="52"/>
      <c r="Q125" s="52"/>
    </row>
    <row r="126" spans="1:17" s="53" customFormat="1" ht="14.45" customHeight="1" x14ac:dyDescent="0.25">
      <c r="A126" s="80" t="s">
        <v>65</v>
      </c>
      <c r="B126" s="85"/>
      <c r="C126" s="85"/>
      <c r="D126" s="170"/>
      <c r="E126" s="171"/>
      <c r="F126" s="172"/>
      <c r="G126" s="51"/>
      <c r="H126" s="54"/>
      <c r="I126" s="54">
        <f t="shared" ref="I126:I131" si="3">C126-B126</f>
        <v>0</v>
      </c>
      <c r="J126" s="51"/>
      <c r="K126" s="51"/>
      <c r="L126" s="51"/>
      <c r="M126" s="51"/>
      <c r="N126" s="51"/>
      <c r="O126" s="51"/>
      <c r="P126" s="52"/>
      <c r="Q126" s="52"/>
    </row>
    <row r="127" spans="1:17" s="53" customFormat="1" ht="14.45" customHeight="1" x14ac:dyDescent="0.25">
      <c r="A127" s="80" t="s">
        <v>66</v>
      </c>
      <c r="B127" s="85"/>
      <c r="C127" s="85"/>
      <c r="D127" s="170"/>
      <c r="E127" s="171"/>
      <c r="F127" s="172"/>
      <c r="G127" s="51"/>
      <c r="H127" s="54"/>
      <c r="I127" s="54">
        <f t="shared" si="3"/>
        <v>0</v>
      </c>
      <c r="J127" s="51"/>
      <c r="K127" s="51"/>
      <c r="L127" s="51"/>
      <c r="M127" s="51"/>
      <c r="N127" s="51"/>
      <c r="O127" s="51"/>
      <c r="P127" s="52"/>
      <c r="Q127" s="52"/>
    </row>
    <row r="128" spans="1:17" s="53" customFormat="1" ht="14.45" customHeight="1" x14ac:dyDescent="0.25">
      <c r="A128" s="80" t="s">
        <v>67</v>
      </c>
      <c r="B128" s="85"/>
      <c r="C128" s="85"/>
      <c r="D128" s="170"/>
      <c r="E128" s="171"/>
      <c r="F128" s="172"/>
      <c r="G128" s="51"/>
      <c r="H128" s="54"/>
      <c r="I128" s="54">
        <f t="shared" si="3"/>
        <v>0</v>
      </c>
      <c r="J128" s="51"/>
      <c r="K128" s="51"/>
      <c r="L128" s="51"/>
      <c r="M128" s="51"/>
      <c r="N128" s="51"/>
      <c r="O128" s="51"/>
      <c r="P128" s="55"/>
      <c r="Q128" s="52"/>
    </row>
    <row r="129" spans="1:17" s="53" customFormat="1" ht="14.45" customHeight="1" x14ac:dyDescent="0.25">
      <c r="A129" s="80" t="s">
        <v>68</v>
      </c>
      <c r="B129" s="85"/>
      <c r="C129" s="85"/>
      <c r="D129" s="170"/>
      <c r="E129" s="171"/>
      <c r="F129" s="172"/>
      <c r="G129" s="51"/>
      <c r="H129" s="54"/>
      <c r="I129" s="54">
        <f t="shared" si="3"/>
        <v>0</v>
      </c>
      <c r="J129" s="51"/>
      <c r="K129" s="51"/>
      <c r="L129" s="51"/>
      <c r="M129" s="51"/>
      <c r="N129" s="51"/>
      <c r="O129" s="51"/>
      <c r="P129" s="52"/>
      <c r="Q129" s="52"/>
    </row>
    <row r="130" spans="1:17" s="53" customFormat="1" ht="14.45" customHeight="1" x14ac:dyDescent="0.25">
      <c r="A130" s="80" t="s">
        <v>69</v>
      </c>
      <c r="B130" s="85"/>
      <c r="C130" s="85"/>
      <c r="D130" s="170"/>
      <c r="E130" s="171"/>
      <c r="F130" s="172"/>
      <c r="G130" s="51"/>
      <c r="H130" s="54"/>
      <c r="I130" s="54">
        <f t="shared" si="3"/>
        <v>0</v>
      </c>
      <c r="J130" s="51"/>
      <c r="K130" s="51"/>
      <c r="L130" s="51"/>
      <c r="M130" s="51"/>
      <c r="N130" s="51"/>
      <c r="O130" s="51"/>
      <c r="P130" s="52"/>
      <c r="Q130" s="52"/>
    </row>
    <row r="131" spans="1:17" s="53" customFormat="1" ht="14.45" customHeight="1" x14ac:dyDescent="0.25">
      <c r="A131" s="80" t="s">
        <v>70</v>
      </c>
      <c r="B131" s="85"/>
      <c r="C131" s="85"/>
      <c r="D131" s="170"/>
      <c r="E131" s="171"/>
      <c r="F131" s="172"/>
      <c r="G131" s="51"/>
      <c r="H131" s="54"/>
      <c r="I131" s="54">
        <f t="shared" si="3"/>
        <v>0</v>
      </c>
      <c r="J131" s="51"/>
      <c r="K131" s="51"/>
      <c r="L131" s="51"/>
      <c r="M131" s="51"/>
      <c r="N131" s="51"/>
      <c r="O131" s="51"/>
      <c r="P131" s="52"/>
      <c r="Q131" s="52"/>
    </row>
    <row r="132" spans="1:17" s="53" customFormat="1" ht="14.45" customHeight="1" x14ac:dyDescent="0.25">
      <c r="A132" s="166" t="s">
        <v>195</v>
      </c>
      <c r="B132" s="166"/>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268</v>
      </c>
      <c r="B134" s="4"/>
      <c r="C134" s="82"/>
      <c r="D134" s="86" t="s">
        <v>71</v>
      </c>
      <c r="E134" s="167"/>
      <c r="F134" s="167"/>
      <c r="G134" s="8"/>
      <c r="H134" s="59"/>
    </row>
    <row r="135" spans="1:17" ht="15" customHeight="1" x14ac:dyDescent="0.25">
      <c r="A135" s="4" t="s">
        <v>268</v>
      </c>
      <c r="B135" s="4"/>
      <c r="C135" s="82"/>
      <c r="D135" s="86" t="s">
        <v>71</v>
      </c>
      <c r="E135" s="167"/>
      <c r="F135" s="167"/>
      <c r="G135" s="8"/>
      <c r="H135" s="59"/>
    </row>
    <row r="136" spans="1:17" ht="15" customHeight="1" x14ac:dyDescent="0.25">
      <c r="A136" s="4" t="s">
        <v>269</v>
      </c>
      <c r="B136" s="4"/>
      <c r="C136" s="60"/>
      <c r="D136" s="4"/>
      <c r="E136" s="168"/>
      <c r="F136" s="16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234</v>
      </c>
      <c r="B139" s="50"/>
      <c r="C139" s="50"/>
      <c r="D139" s="175" t="str">
        <f>IF(B57="","",B57)</f>
        <v/>
      </c>
      <c r="E139" s="175"/>
      <c r="F139" s="175"/>
      <c r="G139" s="50"/>
      <c r="H139" s="50"/>
      <c r="I139" s="50"/>
      <c r="J139" s="50"/>
      <c r="K139" s="50"/>
      <c r="L139" s="50"/>
      <c r="M139" s="50"/>
      <c r="N139" s="50"/>
      <c r="O139" s="50"/>
      <c r="P139" s="50"/>
      <c r="Q139" s="50"/>
    </row>
    <row r="140" spans="1:17" s="53" customFormat="1" ht="15" customHeight="1" x14ac:dyDescent="0.25">
      <c r="A140" s="81" t="s">
        <v>63</v>
      </c>
      <c r="B140" s="84" t="s">
        <v>235</v>
      </c>
      <c r="C140" s="84" t="s">
        <v>236</v>
      </c>
      <c r="D140" s="169" t="s">
        <v>72</v>
      </c>
      <c r="E140" s="169"/>
      <c r="F140" s="169"/>
      <c r="G140" s="51"/>
      <c r="H140" s="51"/>
      <c r="I140" s="54"/>
      <c r="J140" s="51"/>
      <c r="K140" s="51"/>
      <c r="L140" s="51"/>
      <c r="M140" s="51"/>
      <c r="N140" s="51"/>
      <c r="O140" s="51"/>
      <c r="P140" s="52"/>
      <c r="Q140" s="52"/>
    </row>
    <row r="141" spans="1:17" s="53" customFormat="1" ht="15" customHeight="1" x14ac:dyDescent="0.25">
      <c r="A141" s="80" t="s">
        <v>64</v>
      </c>
      <c r="B141" s="85"/>
      <c r="C141" s="85"/>
      <c r="D141" s="170"/>
      <c r="E141" s="171"/>
      <c r="F141" s="172"/>
      <c r="G141" s="51"/>
      <c r="H141" s="54"/>
      <c r="I141" s="54">
        <f>C141-B141</f>
        <v>0</v>
      </c>
      <c r="J141" s="51"/>
      <c r="K141" s="51"/>
      <c r="L141" s="51"/>
      <c r="M141" s="51"/>
      <c r="N141" s="51"/>
      <c r="O141" s="51"/>
      <c r="P141" s="52"/>
      <c r="Q141" s="52"/>
    </row>
    <row r="142" spans="1:17" s="53" customFormat="1" ht="14.45" customHeight="1" x14ac:dyDescent="0.25">
      <c r="A142" s="80" t="s">
        <v>65</v>
      </c>
      <c r="B142" s="85"/>
      <c r="C142" s="85"/>
      <c r="D142" s="170"/>
      <c r="E142" s="171"/>
      <c r="F142" s="172"/>
      <c r="G142" s="51"/>
      <c r="H142" s="54"/>
      <c r="I142" s="54">
        <f t="shared" ref="I142:I147" si="4">C142-B142</f>
        <v>0</v>
      </c>
      <c r="J142" s="51"/>
      <c r="K142" s="51"/>
      <c r="L142" s="51"/>
      <c r="M142" s="51"/>
      <c r="N142" s="51"/>
      <c r="O142" s="51"/>
      <c r="P142" s="52"/>
      <c r="Q142" s="52"/>
    </row>
    <row r="143" spans="1:17" s="53" customFormat="1" ht="14.45" customHeight="1" x14ac:dyDescent="0.25">
      <c r="A143" s="80" t="s">
        <v>66</v>
      </c>
      <c r="B143" s="85"/>
      <c r="C143" s="85"/>
      <c r="D143" s="170"/>
      <c r="E143" s="171"/>
      <c r="F143" s="172"/>
      <c r="G143" s="51"/>
      <c r="H143" s="54"/>
      <c r="I143" s="54">
        <f t="shared" si="4"/>
        <v>0</v>
      </c>
      <c r="J143" s="51"/>
      <c r="K143" s="51"/>
      <c r="L143" s="51"/>
      <c r="M143" s="51"/>
      <c r="N143" s="51"/>
      <c r="O143" s="51"/>
      <c r="P143" s="52"/>
      <c r="Q143" s="52"/>
    </row>
    <row r="144" spans="1:17" s="53" customFormat="1" ht="14.45" customHeight="1" x14ac:dyDescent="0.25">
      <c r="A144" s="80" t="s">
        <v>67</v>
      </c>
      <c r="B144" s="85"/>
      <c r="C144" s="85"/>
      <c r="D144" s="170"/>
      <c r="E144" s="171"/>
      <c r="F144" s="172"/>
      <c r="G144" s="51"/>
      <c r="H144" s="54"/>
      <c r="I144" s="54">
        <f t="shared" si="4"/>
        <v>0</v>
      </c>
      <c r="J144" s="51"/>
      <c r="K144" s="51"/>
      <c r="L144" s="51"/>
      <c r="M144" s="51"/>
      <c r="N144" s="51"/>
      <c r="O144" s="51"/>
      <c r="P144" s="55"/>
      <c r="Q144" s="52"/>
    </row>
    <row r="145" spans="1:17" s="53" customFormat="1" ht="14.45" customHeight="1" x14ac:dyDescent="0.25">
      <c r="A145" s="80" t="s">
        <v>68</v>
      </c>
      <c r="B145" s="85"/>
      <c r="C145" s="85"/>
      <c r="D145" s="170"/>
      <c r="E145" s="171"/>
      <c r="F145" s="172"/>
      <c r="G145" s="51"/>
      <c r="H145" s="54"/>
      <c r="I145" s="54">
        <f t="shared" si="4"/>
        <v>0</v>
      </c>
      <c r="J145" s="51"/>
      <c r="K145" s="51"/>
      <c r="L145" s="51"/>
      <c r="M145" s="51"/>
      <c r="N145" s="51"/>
      <c r="O145" s="51"/>
      <c r="P145" s="52"/>
      <c r="Q145" s="52"/>
    </row>
    <row r="146" spans="1:17" s="53" customFormat="1" ht="14.45" customHeight="1" x14ac:dyDescent="0.25">
      <c r="A146" s="80" t="s">
        <v>69</v>
      </c>
      <c r="B146" s="85"/>
      <c r="C146" s="85"/>
      <c r="D146" s="170"/>
      <c r="E146" s="171"/>
      <c r="F146" s="172"/>
      <c r="G146" s="51"/>
      <c r="H146" s="54"/>
      <c r="I146" s="54">
        <f t="shared" si="4"/>
        <v>0</v>
      </c>
      <c r="J146" s="51"/>
      <c r="K146" s="51"/>
      <c r="L146" s="51"/>
      <c r="M146" s="51"/>
      <c r="N146" s="51"/>
      <c r="O146" s="51"/>
      <c r="P146" s="52"/>
      <c r="Q146" s="52"/>
    </row>
    <row r="147" spans="1:17" s="53" customFormat="1" ht="14.45" customHeight="1" x14ac:dyDescent="0.25">
      <c r="A147" s="80" t="s">
        <v>70</v>
      </c>
      <c r="B147" s="85"/>
      <c r="C147" s="85"/>
      <c r="D147" s="170"/>
      <c r="E147" s="171"/>
      <c r="F147" s="172"/>
      <c r="G147" s="51"/>
      <c r="H147" s="54"/>
      <c r="I147" s="54">
        <f t="shared" si="4"/>
        <v>0</v>
      </c>
      <c r="J147" s="51"/>
      <c r="K147" s="51"/>
      <c r="L147" s="51"/>
      <c r="M147" s="51"/>
      <c r="N147" s="51"/>
      <c r="O147" s="51"/>
      <c r="P147" s="52"/>
      <c r="Q147" s="52"/>
    </row>
    <row r="148" spans="1:17" s="53" customFormat="1" ht="14.45" customHeight="1" x14ac:dyDescent="0.25">
      <c r="A148" s="166" t="s">
        <v>195</v>
      </c>
      <c r="B148" s="166"/>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268</v>
      </c>
      <c r="B150" s="4"/>
      <c r="C150" s="82"/>
      <c r="D150" s="86" t="s">
        <v>71</v>
      </c>
      <c r="E150" s="167"/>
      <c r="F150" s="167"/>
      <c r="G150" s="8"/>
      <c r="H150" s="59"/>
    </row>
    <row r="151" spans="1:17" ht="15" customHeight="1" x14ac:dyDescent="0.25">
      <c r="A151" s="4" t="s">
        <v>268</v>
      </c>
      <c r="B151" s="4"/>
      <c r="C151" s="82"/>
      <c r="D151" s="86" t="s">
        <v>71</v>
      </c>
      <c r="E151" s="167"/>
      <c r="F151" s="167"/>
      <c r="G151" s="8"/>
      <c r="H151" s="59"/>
    </row>
    <row r="152" spans="1:17" ht="15" customHeight="1" x14ac:dyDescent="0.25">
      <c r="A152" s="4" t="s">
        <v>269</v>
      </c>
      <c r="B152" s="4"/>
      <c r="C152" s="60"/>
      <c r="D152" s="4"/>
      <c r="E152" s="168"/>
      <c r="F152" s="16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259</v>
      </c>
      <c r="B155" s="50"/>
      <c r="C155" s="50"/>
      <c r="D155" s="175" t="str">
        <f>IF(F57="","",F57)</f>
        <v/>
      </c>
      <c r="E155" s="175"/>
      <c r="F155" s="175"/>
      <c r="G155" s="50"/>
      <c r="H155" s="50"/>
      <c r="I155" s="50"/>
      <c r="J155" s="50"/>
      <c r="K155" s="50"/>
      <c r="L155" s="50"/>
      <c r="M155" s="50"/>
      <c r="N155" s="50"/>
      <c r="O155" s="50"/>
      <c r="P155" s="50"/>
      <c r="Q155" s="50"/>
    </row>
    <row r="156" spans="1:17" s="53" customFormat="1" ht="15" customHeight="1" x14ac:dyDescent="0.25">
      <c r="A156" s="81" t="s">
        <v>63</v>
      </c>
      <c r="B156" s="84" t="s">
        <v>235</v>
      </c>
      <c r="C156" s="84" t="s">
        <v>236</v>
      </c>
      <c r="D156" s="169" t="s">
        <v>72</v>
      </c>
      <c r="E156" s="169"/>
      <c r="F156" s="169"/>
      <c r="G156" s="51"/>
      <c r="H156" s="51"/>
      <c r="I156" s="54"/>
      <c r="J156" s="51"/>
      <c r="K156" s="51"/>
      <c r="L156" s="51"/>
      <c r="M156" s="51"/>
      <c r="N156" s="51"/>
      <c r="O156" s="51"/>
      <c r="P156" s="52"/>
      <c r="Q156" s="52"/>
    </row>
    <row r="157" spans="1:17" s="53" customFormat="1" ht="15" customHeight="1" x14ac:dyDescent="0.25">
      <c r="A157" s="80" t="s">
        <v>64</v>
      </c>
      <c r="B157" s="85"/>
      <c r="C157" s="85"/>
      <c r="D157" s="170"/>
      <c r="E157" s="171"/>
      <c r="F157" s="172"/>
      <c r="G157" s="51"/>
      <c r="H157" s="54"/>
      <c r="I157" s="54">
        <f>C157-B157</f>
        <v>0</v>
      </c>
      <c r="J157" s="51"/>
      <c r="K157" s="51"/>
      <c r="L157" s="51"/>
      <c r="M157" s="51"/>
      <c r="N157" s="51"/>
      <c r="O157" s="51"/>
      <c r="P157" s="52"/>
      <c r="Q157" s="52"/>
    </row>
    <row r="158" spans="1:17" s="53" customFormat="1" ht="14.45" customHeight="1" x14ac:dyDescent="0.25">
      <c r="A158" s="80" t="s">
        <v>65</v>
      </c>
      <c r="B158" s="85"/>
      <c r="C158" s="85"/>
      <c r="D158" s="170"/>
      <c r="E158" s="171"/>
      <c r="F158" s="172"/>
      <c r="G158" s="51"/>
      <c r="H158" s="54"/>
      <c r="I158" s="54">
        <f t="shared" ref="I158:I163" si="5">C158-B158</f>
        <v>0</v>
      </c>
      <c r="J158" s="51"/>
      <c r="K158" s="51"/>
      <c r="L158" s="51"/>
      <c r="M158" s="51"/>
      <c r="N158" s="51"/>
      <c r="O158" s="51"/>
      <c r="P158" s="52"/>
      <c r="Q158" s="52"/>
    </row>
    <row r="159" spans="1:17" s="53" customFormat="1" ht="14.45" customHeight="1" x14ac:dyDescent="0.25">
      <c r="A159" s="80" t="s">
        <v>66</v>
      </c>
      <c r="B159" s="85"/>
      <c r="C159" s="85"/>
      <c r="D159" s="170"/>
      <c r="E159" s="171"/>
      <c r="F159" s="172"/>
      <c r="G159" s="51"/>
      <c r="H159" s="54"/>
      <c r="I159" s="54">
        <f t="shared" si="5"/>
        <v>0</v>
      </c>
      <c r="J159" s="51"/>
      <c r="K159" s="51"/>
      <c r="L159" s="51"/>
      <c r="M159" s="51"/>
      <c r="N159" s="51"/>
      <c r="O159" s="51"/>
      <c r="P159" s="52"/>
      <c r="Q159" s="52"/>
    </row>
    <row r="160" spans="1:17" s="53" customFormat="1" ht="14.45" customHeight="1" x14ac:dyDescent="0.25">
      <c r="A160" s="80" t="s">
        <v>67</v>
      </c>
      <c r="B160" s="85"/>
      <c r="C160" s="85"/>
      <c r="D160" s="170"/>
      <c r="E160" s="171"/>
      <c r="F160" s="172"/>
      <c r="G160" s="51"/>
      <c r="H160" s="54"/>
      <c r="I160" s="54">
        <f t="shared" si="5"/>
        <v>0</v>
      </c>
      <c r="J160" s="51"/>
      <c r="K160" s="51"/>
      <c r="L160" s="51"/>
      <c r="M160" s="51"/>
      <c r="N160" s="51"/>
      <c r="O160" s="51"/>
      <c r="P160" s="55"/>
      <c r="Q160" s="52"/>
    </row>
    <row r="161" spans="1:17" s="53" customFormat="1" ht="14.45" customHeight="1" x14ac:dyDescent="0.25">
      <c r="A161" s="80" t="s">
        <v>68</v>
      </c>
      <c r="B161" s="85"/>
      <c r="C161" s="85"/>
      <c r="D161" s="170"/>
      <c r="E161" s="171"/>
      <c r="F161" s="172"/>
      <c r="G161" s="51"/>
      <c r="H161" s="54"/>
      <c r="I161" s="54">
        <f t="shared" si="5"/>
        <v>0</v>
      </c>
      <c r="J161" s="51"/>
      <c r="K161" s="51"/>
      <c r="L161" s="51"/>
      <c r="M161" s="51"/>
      <c r="N161" s="51"/>
      <c r="O161" s="51"/>
      <c r="P161" s="52"/>
      <c r="Q161" s="52"/>
    </row>
    <row r="162" spans="1:17" s="53" customFormat="1" ht="14.45" customHeight="1" x14ac:dyDescent="0.25">
      <c r="A162" s="80" t="s">
        <v>69</v>
      </c>
      <c r="B162" s="85"/>
      <c r="C162" s="85"/>
      <c r="D162" s="170"/>
      <c r="E162" s="171"/>
      <c r="F162" s="172"/>
      <c r="G162" s="51"/>
      <c r="H162" s="54"/>
      <c r="I162" s="54">
        <f t="shared" si="5"/>
        <v>0</v>
      </c>
      <c r="J162" s="51"/>
      <c r="K162" s="51"/>
      <c r="L162" s="51"/>
      <c r="M162" s="51"/>
      <c r="N162" s="51"/>
      <c r="O162" s="51"/>
      <c r="P162" s="52"/>
      <c r="Q162" s="52"/>
    </row>
    <row r="163" spans="1:17" s="53" customFormat="1" ht="14.45" customHeight="1" x14ac:dyDescent="0.25">
      <c r="A163" s="80" t="s">
        <v>70</v>
      </c>
      <c r="B163" s="85"/>
      <c r="C163" s="85"/>
      <c r="D163" s="170"/>
      <c r="E163" s="171"/>
      <c r="F163" s="172"/>
      <c r="G163" s="51"/>
      <c r="H163" s="54"/>
      <c r="I163" s="54">
        <f t="shared" si="5"/>
        <v>0</v>
      </c>
      <c r="J163" s="51"/>
      <c r="K163" s="51"/>
      <c r="L163" s="51"/>
      <c r="M163" s="51"/>
      <c r="N163" s="51"/>
      <c r="O163" s="51"/>
      <c r="P163" s="52"/>
      <c r="Q163" s="52"/>
    </row>
    <row r="164" spans="1:17" s="53" customFormat="1" ht="14.45" customHeight="1" x14ac:dyDescent="0.25">
      <c r="A164" s="166" t="s">
        <v>195</v>
      </c>
      <c r="B164" s="166"/>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268</v>
      </c>
      <c r="B166" s="4"/>
      <c r="C166" s="82"/>
      <c r="D166" s="86" t="s">
        <v>71</v>
      </c>
      <c r="E166" s="167"/>
      <c r="F166" s="167"/>
      <c r="G166" s="8"/>
      <c r="H166" s="59"/>
    </row>
    <row r="167" spans="1:17" ht="15" customHeight="1" x14ac:dyDescent="0.25">
      <c r="A167" s="4" t="s">
        <v>268</v>
      </c>
      <c r="B167" s="4"/>
      <c r="C167" s="82"/>
      <c r="D167" s="86" t="s">
        <v>71</v>
      </c>
      <c r="E167" s="167"/>
      <c r="F167" s="167"/>
      <c r="G167" s="8"/>
      <c r="H167" s="59"/>
    </row>
    <row r="168" spans="1:17" ht="15" customHeight="1" x14ac:dyDescent="0.25">
      <c r="A168" s="4" t="s">
        <v>269</v>
      </c>
      <c r="B168" s="4"/>
      <c r="C168" s="60"/>
      <c r="D168" s="4"/>
      <c r="E168" s="168"/>
      <c r="F168" s="16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74" t="str">
        <f>IF(podpis="","",podpis)</f>
        <v/>
      </c>
      <c r="E175" s="174"/>
      <c r="F175" s="174"/>
    </row>
    <row r="176" spans="1:17" ht="15" customHeight="1" x14ac:dyDescent="0.25">
      <c r="A176" s="4"/>
      <c r="B176" s="4"/>
      <c r="C176" s="4"/>
      <c r="D176" s="4"/>
      <c r="E176" s="4"/>
      <c r="F176" s="4"/>
    </row>
    <row r="177" spans="1:9" ht="15" customHeight="1" x14ac:dyDescent="0.25">
      <c r="A177" s="4"/>
      <c r="B177" s="4" t="s">
        <v>6</v>
      </c>
      <c r="C177" s="4"/>
      <c r="D177" s="173" t="str">
        <f>IF(datum="","",datum)</f>
        <v/>
      </c>
      <c r="E177" s="173"/>
    </row>
    <row r="178" spans="1:9" ht="15" customHeight="1" x14ac:dyDescent="0.25"/>
    <row r="179" spans="1:9" x14ac:dyDescent="0.25">
      <c r="G179" s="5"/>
      <c r="H179" s="5"/>
      <c r="I179" s="8"/>
    </row>
    <row r="180" spans="1:9" ht="15" customHeight="1" x14ac:dyDescent="0.25">
      <c r="C180" s="3" t="s">
        <v>7</v>
      </c>
      <c r="D180" s="83"/>
      <c r="E180" s="83"/>
      <c r="F180" s="7"/>
      <c r="G180" s="130" t="s">
        <v>8</v>
      </c>
      <c r="H180" s="130"/>
    </row>
  </sheetData>
  <sheetProtection algorithmName="SHA-512" hashValue="3n4Z5H95pyPTP3Vlnyy2cGGfPgd3GTRQLxODnXs9V5ksg0+u/P3TiCz1fWGjSb6XSSfGtea0qY+Ju6GxxR0KoA==" saltValue="JfZL15VNo81OrOeEk+gXsg==" spinCount="100000" sheet="1" objects="1" scenarios="1"/>
  <mergeCells count="94">
    <mergeCell ref="G180:H180"/>
    <mergeCell ref="D162:F162"/>
    <mergeCell ref="D163:F163"/>
    <mergeCell ref="E166:F166"/>
    <mergeCell ref="E167:F167"/>
    <mergeCell ref="E168:F168"/>
    <mergeCell ref="D158:F158"/>
    <mergeCell ref="D159:F159"/>
    <mergeCell ref="D160:F160"/>
    <mergeCell ref="D175:F175"/>
    <mergeCell ref="D177:E177"/>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A132:B132"/>
    <mergeCell ref="E134:F134"/>
    <mergeCell ref="E135:F135"/>
    <mergeCell ref="E136:F136"/>
    <mergeCell ref="D139:F139"/>
    <mergeCell ref="D140:F140"/>
    <mergeCell ref="D126:F126"/>
    <mergeCell ref="D127:F127"/>
    <mergeCell ref="D128:F128"/>
    <mergeCell ref="D129:F129"/>
    <mergeCell ref="D130:F130"/>
    <mergeCell ref="D131:F131"/>
    <mergeCell ref="D125:F125"/>
    <mergeCell ref="D111:F111"/>
    <mergeCell ref="D112:F112"/>
    <mergeCell ref="D113:F113"/>
    <mergeCell ref="D114:F114"/>
    <mergeCell ref="D115:F115"/>
    <mergeCell ref="E118:F118"/>
    <mergeCell ref="E119:F119"/>
    <mergeCell ref="E120:F120"/>
    <mergeCell ref="D123:F123"/>
    <mergeCell ref="D124:F124"/>
    <mergeCell ref="A116:B116"/>
    <mergeCell ref="E103:F103"/>
    <mergeCell ref="E104:F104"/>
    <mergeCell ref="D107:F107"/>
    <mergeCell ref="D108:F108"/>
    <mergeCell ref="D109:F109"/>
    <mergeCell ref="D110:F110"/>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D80:F80"/>
    <mergeCell ref="D81:F81"/>
    <mergeCell ref="D82:F82"/>
    <mergeCell ref="D83:F83"/>
    <mergeCell ref="B57:D57"/>
    <mergeCell ref="F57:H57"/>
    <mergeCell ref="D75:F75"/>
    <mergeCell ref="D76:F76"/>
    <mergeCell ref="D77:F77"/>
    <mergeCell ref="D78:F78"/>
    <mergeCell ref="D79:F79"/>
    <mergeCell ref="A1:G1"/>
    <mergeCell ref="A2:G2"/>
    <mergeCell ref="A4:G4"/>
    <mergeCell ref="G6:H6"/>
    <mergeCell ref="A7:F7"/>
    <mergeCell ref="G7:H7"/>
    <mergeCell ref="A10:H10"/>
    <mergeCell ref="B19:D19"/>
    <mergeCell ref="F19:H19"/>
    <mergeCell ref="B38:D38"/>
    <mergeCell ref="F38:H38"/>
  </mergeCells>
  <conditionalFormatting sqref="B18:B19">
    <cfRule type="expression" dxfId="101" priority="11">
      <formula>"if+$B$22="""""</formula>
    </cfRule>
  </conditionalFormatting>
  <conditionalFormatting sqref="B37:B38">
    <cfRule type="expression" dxfId="100" priority="4">
      <formula>"if+$B$22="""""</formula>
    </cfRule>
  </conditionalFormatting>
  <conditionalFormatting sqref="B56:B57">
    <cfRule type="expression" dxfId="99" priority="3">
      <formula>"if+$B$22="""""</formula>
    </cfRule>
  </conditionalFormatting>
  <conditionalFormatting sqref="D75">
    <cfRule type="expression" dxfId="98" priority="5">
      <formula>"if+$B$22="""""</formula>
    </cfRule>
  </conditionalFormatting>
  <conditionalFormatting sqref="F18:F19">
    <cfRule type="expression" dxfId="97" priority="10">
      <formula>"if+$B$22="""""</formula>
    </cfRule>
  </conditionalFormatting>
  <conditionalFormatting sqref="F37:F38">
    <cfRule type="expression" dxfId="96" priority="2">
      <formula>"if+$B$22="""""</formula>
    </cfRule>
  </conditionalFormatting>
  <conditionalFormatting sqref="F56:F57">
    <cfRule type="expression" dxfId="95" priority="1">
      <formula>"if+$B$22="""""</formula>
    </cfRule>
  </conditionalFormatting>
  <conditionalFormatting sqref="G7">
    <cfRule type="expression" dxfId="94" priority="12">
      <formula>#REF!="NE"</formula>
    </cfRule>
    <cfRule type="expression" dxfId="93" priority="13">
      <formula>#REF!=""</formula>
    </cfRule>
  </conditionalFormatting>
  <dataValidations count="7">
    <dataValidation type="list" allowBlank="1" showInputMessage="1" showErrorMessage="1" sqref="A10:H10" xr:uid="{00000000-0002-0000-0800-000000000000}">
      <formula1>cena</formula1>
    </dataValidation>
    <dataValidation type="list" allowBlank="1" showInputMessage="1" showErrorMessage="1" sqref="D56 D18 H37 H18 D37 H56" xr:uid="{00000000-0002-0000-0800-000001000000}">
      <formula1>kompetence</formula1>
    </dataValidation>
    <dataValidation type="whole" allowBlank="1" showInputMessage="1" showErrorMessage="1" sqref="D59:D73 H21:H36 D21:D36 D40:D55 H40:H55 H59:H73" xr:uid="{00000000-0002-0000-0800-000002000000}">
      <formula1>1930</formula1>
      <formula2>2040</formula2>
    </dataValidation>
    <dataValidation type="list" allowBlank="1" showInputMessage="1" showErrorMessage="1" sqref="A7:F7" xr:uid="{00000000-0002-0000-0800-000003000000}">
      <formula1>netekomovalni_program</formula1>
    </dataValidation>
    <dataValidation type="list" allowBlank="1" showInputMessage="1" showErrorMessage="1" sqref="E86:F87 C118:C119 E102:F103 C86:C87 C166:C167 C102:C103 E134:F135 C134:C135 E150:F151 C150:C151 E166:F167 E118:F119" xr:uid="{00000000-0002-0000-0800-000004000000}">
      <formula1>mesec</formula1>
    </dataValidation>
    <dataValidation type="list" allowBlank="1" showInputMessage="1" showErrorMessage="1" sqref="E120:F120 E88:F88 E104:F104 E136:F138 E152:F154 E168:F169" xr:uid="{00000000-0002-0000-0800-000005000000}">
      <formula1>obseg4</formula1>
    </dataValidation>
    <dataValidation type="time" allowBlank="1" showInputMessage="1" showErrorMessage="1" error="Prosim vnestie čas v fomratu hh:mm" sqref="B77:C83 B93:C99 B109:C115 B125:C131 B141:C147 B157:C163" xr:uid="{00000000-0002-0000-08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sifrant!$L$5:$L$10</xm:f>
          </x14:formula1>
          <xm:sqref>G7:H7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28</vt:i4>
      </vt:variant>
      <vt:variant>
        <vt:lpstr>Imenovani obsegi</vt:lpstr>
      </vt:variant>
      <vt:variant>
        <vt:i4>70</vt:i4>
      </vt:variant>
    </vt:vector>
  </HeadingPairs>
  <TitlesOfParts>
    <vt:vector size="98" baseType="lpstr">
      <vt:lpstr>Navodila</vt:lpstr>
      <vt:lpstr>Obrazec 1</vt:lpstr>
      <vt:lpstr>Obrazec 2</vt:lpstr>
      <vt:lpstr>Obrazec 3.1</vt:lpstr>
      <vt:lpstr>3.2</vt:lpstr>
      <vt:lpstr>3.3</vt:lpstr>
      <vt:lpstr>3.4</vt:lpstr>
      <vt:lpstr>3.5</vt:lpstr>
      <vt:lpstr>3.6</vt:lpstr>
      <vt:lpstr>3.7</vt:lpstr>
      <vt:lpstr>3.8</vt:lpstr>
      <vt:lpstr>3.9</vt:lpstr>
      <vt:lpstr>Obrazec 4.1</vt:lpstr>
      <vt:lpstr>4.2</vt:lpstr>
      <vt:lpstr>4.3</vt:lpstr>
      <vt:lpstr>4.4</vt:lpstr>
      <vt:lpstr>4.5</vt:lpstr>
      <vt:lpstr>4.6</vt:lpstr>
      <vt:lpstr>4.7</vt:lpstr>
      <vt:lpstr>4.8</vt:lpstr>
      <vt:lpstr>4.9</vt:lpstr>
      <vt:lpstr>4.10</vt:lpstr>
      <vt:lpstr>4.11</vt:lpstr>
      <vt:lpstr>Obrazec 5</vt:lpstr>
      <vt:lpstr>Obrazec 6</vt:lpstr>
      <vt:lpstr>Obrazec 7</vt:lpstr>
      <vt:lpstr>Končno poročilo</vt:lpstr>
      <vt:lpstr>sifrant</vt:lpstr>
      <vt:lpstr>cena</vt:lpstr>
      <vt:lpstr>datum</vt:lpstr>
      <vt:lpstr>ekip</vt:lpstr>
      <vt:lpstr>ipanoge</vt:lpstr>
      <vt:lpstr>izobrazevanje5</vt:lpstr>
      <vt:lpstr>kompetence</vt:lpstr>
      <vt:lpstr>kpanoge</vt:lpstr>
      <vt:lpstr>liga</vt:lpstr>
      <vt:lpstr>mesec</vt:lpstr>
      <vt:lpstr>mnozicnost</vt:lpstr>
      <vt:lpstr>naziv</vt:lpstr>
      <vt:lpstr>NEDA</vt:lpstr>
      <vt:lpstr>netekomovalni_program</vt:lpstr>
      <vt:lpstr>nivo</vt:lpstr>
      <vt:lpstr>obseg4</vt:lpstr>
      <vt:lpstr>obseg5</vt:lpstr>
      <vt:lpstr>odmevnost6</vt:lpstr>
      <vt:lpstr>podpis</vt:lpstr>
      <vt:lpstr>'3.2'!Področje_tiskanja</vt:lpstr>
      <vt:lpstr>'3.3'!Področje_tiskanja</vt:lpstr>
      <vt:lpstr>'3.4'!Področje_tiskanja</vt:lpstr>
      <vt:lpstr>'3.5'!Področje_tiskanja</vt:lpstr>
      <vt:lpstr>'3.6'!Področje_tiskanja</vt:lpstr>
      <vt:lpstr>'3.7'!Področje_tiskanja</vt:lpstr>
      <vt:lpstr>'3.8'!Področje_tiskanja</vt:lpstr>
      <vt:lpstr>'3.9'!Področje_tiskanja</vt:lpstr>
      <vt:lpstr>'4.10'!Področje_tiskanja</vt:lpstr>
      <vt:lpstr>'4.11'!Področje_tiskanja</vt:lpstr>
      <vt:lpstr>'4.2'!Področje_tiskanja</vt:lpstr>
      <vt:lpstr>'4.3'!Področje_tiskanja</vt:lpstr>
      <vt:lpstr>'4.4'!Področje_tiskanja</vt:lpstr>
      <vt:lpstr>'4.5'!Področje_tiskanja</vt:lpstr>
      <vt:lpstr>'4.6'!Področje_tiskanja</vt:lpstr>
      <vt:lpstr>'4.7'!Področje_tiskanja</vt:lpstr>
      <vt:lpstr>'4.8'!Področje_tiskanja</vt:lpstr>
      <vt:lpstr>'4.9'!Področje_tiskanja</vt:lpstr>
      <vt:lpstr>'Obrazec 1'!Področje_tiskanja</vt:lpstr>
      <vt:lpstr>'Obrazec 2'!Področje_tiskanja</vt:lpstr>
      <vt:lpstr>'Obrazec 3.1'!Področje_tiskanja</vt:lpstr>
      <vt:lpstr>'Obrazec 4.1'!Področje_tiskanja</vt:lpstr>
      <vt:lpstr>'Obrazec 5'!Področje_tiskanja</vt:lpstr>
      <vt:lpstr>'Obrazec 6'!Področje_tiskanja</vt:lpstr>
      <vt:lpstr>raven6</vt:lpstr>
      <vt:lpstr>registriranih</vt:lpstr>
      <vt:lpstr>sezon</vt:lpstr>
      <vt:lpstr>skupin</vt:lpstr>
      <vt:lpstr>tekmovalni</vt:lpstr>
      <vt:lpstr>'3.2'!Tiskanje_naslovov</vt:lpstr>
      <vt:lpstr>'3.3'!Tiskanje_naslovov</vt:lpstr>
      <vt:lpstr>'3.4'!Tiskanje_naslovov</vt:lpstr>
      <vt:lpstr>'3.5'!Tiskanje_naslovov</vt:lpstr>
      <vt:lpstr>'3.6'!Tiskanje_naslovov</vt:lpstr>
      <vt:lpstr>'3.7'!Tiskanje_naslovov</vt:lpstr>
      <vt:lpstr>'3.8'!Tiskanje_naslovov</vt:lpstr>
      <vt:lpstr>'3.9'!Tiskanje_naslovov</vt:lpstr>
      <vt:lpstr>'4.10'!Tiskanje_naslovov</vt:lpstr>
      <vt:lpstr>'4.11'!Tiskanje_naslovov</vt:lpstr>
      <vt:lpstr>'4.2'!Tiskanje_naslovov</vt:lpstr>
      <vt:lpstr>'4.3'!Tiskanje_naslovov</vt:lpstr>
      <vt:lpstr>'4.4'!Tiskanje_naslovov</vt:lpstr>
      <vt:lpstr>'4.5'!Tiskanje_naslovov</vt:lpstr>
      <vt:lpstr>'4.6'!Tiskanje_naslovov</vt:lpstr>
      <vt:lpstr>'4.7'!Tiskanje_naslovov</vt:lpstr>
      <vt:lpstr>'4.8'!Tiskanje_naslovov</vt:lpstr>
      <vt:lpstr>'4.9'!Tiskanje_naslovov</vt:lpstr>
      <vt:lpstr>'Obrazec 3.1'!Tiskanje_naslovov</vt:lpstr>
      <vt:lpstr>'Obrazec 4.1'!Tiskanje_naslovov</vt:lpstr>
      <vt:lpstr>'Obrazec 6'!Tiskanje_naslovov</vt:lpstr>
      <vt:lpstr>tradicija</vt:lpstr>
      <vt:lpstr>vrsta_izobrazevanja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Grabrijan</dc:creator>
  <cp:lastModifiedBy>Maja Grabrijan</cp:lastModifiedBy>
  <cp:lastPrinted>2024-01-31T17:54:56Z</cp:lastPrinted>
  <dcterms:created xsi:type="dcterms:W3CDTF">2023-01-09T07:03:50Z</dcterms:created>
  <dcterms:modified xsi:type="dcterms:W3CDTF">2024-02-14T08:23:26Z</dcterms:modified>
</cp:coreProperties>
</file>