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temp\"/>
    </mc:Choice>
  </mc:AlternateContent>
  <xr:revisionPtr revIDLastSave="0" documentId="13_ncr:1_{29F0D41C-9B8A-4C72-A89E-B642190F0A40}" xr6:coauthVersionLast="47" xr6:coauthVersionMax="47" xr10:uidLastSave="{00000000-0000-0000-0000-000000000000}"/>
  <workbookProtection workbookAlgorithmName="SHA-512" workbookHashValue="gqhLLQQ71+XoNQZTRlTogMnSppOvHexcP8f9AQVH2oWY3oefDWhup8l28pOJ9rW08fyPoT8r/WrXuFD5/tpP/w==" workbookSaltValue="cVRonPTfrUPbCM6icTtIZA==" workbookSpinCount="100000" lockStructure="1"/>
  <bookViews>
    <workbookView xWindow="-120" yWindow="-120" windowWidth="29040" windowHeight="15840" tabRatio="862" activeTab="1" xr2:uid="{00000000-000D-0000-FFFF-FFFF00000000}"/>
  </bookViews>
  <sheets>
    <sheet name="Navodila" sheetId="13" r:id="rId1"/>
    <sheet name="Obrazec 1" sheetId="1" r:id="rId2"/>
    <sheet name="Obrazec 2" sheetId="3" r:id="rId3"/>
    <sheet name="Obrazec 3.1" sheetId="4" r:id="rId4"/>
    <sheet name="3.2" sheetId="64" r:id="rId5"/>
    <sheet name="3.3" sheetId="65" r:id="rId6"/>
    <sheet name="3.4" sheetId="66" r:id="rId7"/>
    <sheet name="3.5" sheetId="67" r:id="rId8"/>
    <sheet name="3.6" sheetId="68" r:id="rId9"/>
    <sheet name="3.7" sheetId="70" r:id="rId10"/>
    <sheet name="3.8" sheetId="69" r:id="rId11"/>
    <sheet name="3.9" sheetId="71" r:id="rId12"/>
    <sheet name="Obrazec 4.1" sheetId="5" r:id="rId13"/>
    <sheet name="4.2" sheetId="72" r:id="rId14"/>
    <sheet name="4.3" sheetId="73" r:id="rId15"/>
    <sheet name="4.4" sheetId="74" r:id="rId16"/>
    <sheet name="4.5" sheetId="75" r:id="rId17"/>
    <sheet name="4.6" sheetId="76" r:id="rId18"/>
    <sheet name="4.7" sheetId="77" r:id="rId19"/>
    <sheet name="4.8" sheetId="78" r:id="rId20"/>
    <sheet name="4.9" sheetId="79" r:id="rId21"/>
    <sheet name="4.10" sheetId="80" r:id="rId22"/>
    <sheet name="4.11" sheetId="81" r:id="rId23"/>
    <sheet name="Obrazec 5" sheetId="6" r:id="rId24"/>
    <sheet name="Obrazec 6" sheetId="7" r:id="rId25"/>
    <sheet name="Obrazec 7" sheetId="8" r:id="rId26"/>
    <sheet name="Končno poročilo" sheetId="11" r:id="rId27"/>
    <sheet name="sifrant" sheetId="12" state="hidden" r:id="rId28"/>
  </sheets>
  <definedNames>
    <definedName name="cena">sifrant!$N$18:$N$20</definedName>
    <definedName name="datum">'Obrazec 1'!$D$33</definedName>
    <definedName name="ekip">sifrant!$G$16:$G$18</definedName>
    <definedName name="ipanoge">sifrant!$L$35:$L$37</definedName>
    <definedName name="izobrazevanje5">sifrant!$C$1:$C$3</definedName>
    <definedName name="kompetence">sifrant!$L$26:$L$27</definedName>
    <definedName name="kpanoge">sifrant!$L$30:$L$32</definedName>
    <definedName name="liga">sifrant!$G$21:$G$22</definedName>
    <definedName name="mesec">sifrant!$N$1:$N$12</definedName>
    <definedName name="mnozicnost">sifrant!$L$16:$L$19</definedName>
    <definedName name="naziv">'Obrazec 1'!$D$4</definedName>
    <definedName name="NEDA">sifrant!$A$1:$A$2</definedName>
    <definedName name="netekomovalni_program">sifrant!$U$1:$U$7</definedName>
    <definedName name="nivo">sifrant!$L$40:$L$42</definedName>
    <definedName name="obseg4">sifrant!$N$14:$N$15</definedName>
    <definedName name="obseg5">sifrant!$L$45:$L$50</definedName>
    <definedName name="odmevnost6">sifrant!$G$1:$G$2</definedName>
    <definedName name="podpis">'Obrazec 1'!$D$31</definedName>
    <definedName name="_xlnm.Print_Area" localSheetId="4">'3.2'!$A$1:$H$188</definedName>
    <definedName name="_xlnm.Print_Area" localSheetId="5">'3.3'!$A$1:$H$188</definedName>
    <definedName name="_xlnm.Print_Area" localSheetId="6">'3.4'!$A$1:$H$188</definedName>
    <definedName name="_xlnm.Print_Area" localSheetId="7">'3.5'!$A$1:$H$188</definedName>
    <definedName name="_xlnm.Print_Area" localSheetId="8">'3.6'!$A$1:$H$188</definedName>
    <definedName name="_xlnm.Print_Area" localSheetId="9">'3.7'!$A$1:$H$188</definedName>
    <definedName name="_xlnm.Print_Area" localSheetId="10">'3.8'!$A$1:$H$188</definedName>
    <definedName name="_xlnm.Print_Area" localSheetId="11">'3.9'!$A$1:$H$188</definedName>
    <definedName name="_xlnm.Print_Area" localSheetId="21">'4.10'!$A$1:$H$213</definedName>
    <definedName name="_xlnm.Print_Area" localSheetId="22">'4.11'!$A$1:$H$213</definedName>
    <definedName name="_xlnm.Print_Area" localSheetId="13">'4.2'!$A$1:$H$213</definedName>
    <definedName name="_xlnm.Print_Area" localSheetId="14">'4.3'!$A$1:$H$213</definedName>
    <definedName name="_xlnm.Print_Area" localSheetId="15">'4.4'!$A$1:$H$213</definedName>
    <definedName name="_xlnm.Print_Area" localSheetId="16">'4.5'!$A$1:$H$213</definedName>
    <definedName name="_xlnm.Print_Area" localSheetId="17">'4.6'!$A$1:$H$213</definedName>
    <definedName name="_xlnm.Print_Area" localSheetId="18">'4.7'!$A$1:$H$213</definedName>
    <definedName name="_xlnm.Print_Area" localSheetId="19">'4.8'!$A$1:$H$213</definedName>
    <definedName name="_xlnm.Print_Area" localSheetId="20">'4.9'!$A$1:$H$213</definedName>
    <definedName name="_xlnm.Print_Area" localSheetId="1">'Obrazec 1'!$A$1:$I$37</definedName>
    <definedName name="_xlnm.Print_Area" localSheetId="2">'Obrazec 2'!$A$1:$I$42</definedName>
    <definedName name="_xlnm.Print_Area" localSheetId="3">'Obrazec 3.1'!$A$1:$H$188</definedName>
    <definedName name="_xlnm.Print_Area" localSheetId="12">'Obrazec 4.1'!$A$1:$H$213</definedName>
    <definedName name="_xlnm.Print_Area" localSheetId="23">'Obrazec 5'!$A$1:$G$27</definedName>
    <definedName name="_xlnm.Print_Area" localSheetId="24">'Obrazec 6'!$A$1:$I$48</definedName>
    <definedName name="raven6">sifrant!$G$6:$G$8</definedName>
    <definedName name="registriranih">sifrant!$L$21:$L$24</definedName>
    <definedName name="sezon">sifrant!$G$11:$G$13</definedName>
    <definedName name="skupin">sifrant!$L$1:$L$4</definedName>
    <definedName name="tekmovalni">sifrant!$U$12:$U$20</definedName>
    <definedName name="_xlnm.Print_Titles" localSheetId="4">'3.2'!$1:$2</definedName>
    <definedName name="_xlnm.Print_Titles" localSheetId="5">'3.3'!$1:$2</definedName>
    <definedName name="_xlnm.Print_Titles" localSheetId="6">'3.4'!$1:$2</definedName>
    <definedName name="_xlnm.Print_Titles" localSheetId="7">'3.5'!$1:$2</definedName>
    <definedName name="_xlnm.Print_Titles" localSheetId="8">'3.6'!$1:$2</definedName>
    <definedName name="_xlnm.Print_Titles" localSheetId="9">'3.7'!$1:$2</definedName>
    <definedName name="_xlnm.Print_Titles" localSheetId="10">'3.8'!$1:$2</definedName>
    <definedName name="_xlnm.Print_Titles" localSheetId="11">'3.9'!$1:$2</definedName>
    <definedName name="_xlnm.Print_Titles" localSheetId="21">'4.10'!$1:$2</definedName>
    <definedName name="_xlnm.Print_Titles" localSheetId="22">'4.11'!$1:$2</definedName>
    <definedName name="_xlnm.Print_Titles" localSheetId="13">'4.2'!$1:$2</definedName>
    <definedName name="_xlnm.Print_Titles" localSheetId="14">'4.3'!$1:$2</definedName>
    <definedName name="_xlnm.Print_Titles" localSheetId="15">'4.4'!$1:$2</definedName>
    <definedName name="_xlnm.Print_Titles" localSheetId="16">'4.5'!$1:$2</definedName>
    <definedName name="_xlnm.Print_Titles" localSheetId="17">'4.6'!$1:$2</definedName>
    <definedName name="_xlnm.Print_Titles" localSheetId="18">'4.7'!$1:$2</definedName>
    <definedName name="_xlnm.Print_Titles" localSheetId="19">'4.8'!$1:$2</definedName>
    <definedName name="_xlnm.Print_Titles" localSheetId="20">'4.9'!$1:$2</definedName>
    <definedName name="_xlnm.Print_Titles" localSheetId="3">'Obrazec 3.1'!$1:$2</definedName>
    <definedName name="_xlnm.Print_Titles" localSheetId="12">'Obrazec 4.1'!$1:$2</definedName>
    <definedName name="_xlnm.Print_Titles" localSheetId="24">'Obrazec 6'!$1:$2</definedName>
    <definedName name="tradicija">sifrant!$L$11:$M$13</definedName>
    <definedName name="vrsta_izobrazevanja">sifrant!$C$1:$C$3</definedName>
  </definedNames>
  <calcPr calcId="191029"/>
</workbook>
</file>

<file path=xl/calcChain.xml><?xml version="1.0" encoding="utf-8"?>
<calcChain xmlns="http://schemas.openxmlformats.org/spreadsheetml/2006/main">
  <c r="D205" i="81" l="1"/>
  <c r="D203" i="81"/>
  <c r="I189" i="81"/>
  <c r="I188" i="81"/>
  <c r="I187" i="81"/>
  <c r="I186" i="81"/>
  <c r="I185" i="81"/>
  <c r="C190" i="81" s="1"/>
  <c r="I184" i="81"/>
  <c r="I183" i="81"/>
  <c r="D181" i="81"/>
  <c r="I173" i="81"/>
  <c r="I172" i="81"/>
  <c r="I171" i="81"/>
  <c r="I170" i="81"/>
  <c r="I169" i="81"/>
  <c r="I168" i="81"/>
  <c r="I167" i="81"/>
  <c r="D165" i="81"/>
  <c r="I157" i="81"/>
  <c r="I156" i="81"/>
  <c r="I155" i="81"/>
  <c r="I154" i="81"/>
  <c r="I153" i="81"/>
  <c r="I152" i="81"/>
  <c r="I151" i="81"/>
  <c r="C158" i="81" s="1"/>
  <c r="D149" i="81"/>
  <c r="I138" i="81"/>
  <c r="I137" i="81"/>
  <c r="I136" i="81"/>
  <c r="I135" i="81"/>
  <c r="I134" i="81"/>
  <c r="I133" i="81"/>
  <c r="I132" i="81"/>
  <c r="C139" i="81" s="1"/>
  <c r="D130" i="81"/>
  <c r="I122" i="81"/>
  <c r="I121" i="81"/>
  <c r="I120" i="81"/>
  <c r="I119" i="81"/>
  <c r="I118" i="81"/>
  <c r="C123" i="81" s="1"/>
  <c r="I117" i="81"/>
  <c r="I116" i="81"/>
  <c r="D114" i="81"/>
  <c r="I106" i="81"/>
  <c r="I105" i="81"/>
  <c r="I104" i="81"/>
  <c r="I103" i="81"/>
  <c r="C107" i="81" s="1"/>
  <c r="I102" i="81"/>
  <c r="I101" i="81"/>
  <c r="I100" i="81"/>
  <c r="D98" i="81"/>
  <c r="A2" i="81"/>
  <c r="D205" i="80"/>
  <c r="D203" i="80"/>
  <c r="I189" i="80"/>
  <c r="I188" i="80"/>
  <c r="I187" i="80"/>
  <c r="I186" i="80"/>
  <c r="I185" i="80"/>
  <c r="C190" i="80" s="1"/>
  <c r="I184" i="80"/>
  <c r="I183" i="80"/>
  <c r="D181" i="80"/>
  <c r="I173" i="80"/>
  <c r="I172" i="80"/>
  <c r="I171" i="80"/>
  <c r="I170" i="80"/>
  <c r="C174" i="80" s="1"/>
  <c r="I169" i="80"/>
  <c r="I168" i="80"/>
  <c r="I167" i="80"/>
  <c r="D165" i="80"/>
  <c r="I157" i="80"/>
  <c r="I156" i="80"/>
  <c r="I155" i="80"/>
  <c r="I154" i="80"/>
  <c r="I153" i="80"/>
  <c r="I152" i="80"/>
  <c r="I151" i="80"/>
  <c r="C158" i="80" s="1"/>
  <c r="D149" i="80"/>
  <c r="I138" i="80"/>
  <c r="I137" i="80"/>
  <c r="I136" i="80"/>
  <c r="I135" i="80"/>
  <c r="I134" i="80"/>
  <c r="I133" i="80"/>
  <c r="I132" i="80"/>
  <c r="C139" i="80" s="1"/>
  <c r="D130" i="80"/>
  <c r="I122" i="80"/>
  <c r="I121" i="80"/>
  <c r="I120" i="80"/>
  <c r="I119" i="80"/>
  <c r="I118" i="80"/>
  <c r="C123" i="80" s="1"/>
  <c r="I117" i="80"/>
  <c r="I116" i="80"/>
  <c r="D114" i="80"/>
  <c r="I106" i="80"/>
  <c r="I105" i="80"/>
  <c r="I104" i="80"/>
  <c r="I103" i="80"/>
  <c r="C107" i="80" s="1"/>
  <c r="I102" i="80"/>
  <c r="I101" i="80"/>
  <c r="I100" i="80"/>
  <c r="D98" i="80"/>
  <c r="A2" i="80"/>
  <c r="D205" i="79"/>
  <c r="D203" i="79"/>
  <c r="I189" i="79"/>
  <c r="I188" i="79"/>
  <c r="I187" i="79"/>
  <c r="I186" i="79"/>
  <c r="I185" i="79"/>
  <c r="C190" i="79" s="1"/>
  <c r="I184" i="79"/>
  <c r="I183" i="79"/>
  <c r="D181" i="79"/>
  <c r="I173" i="79"/>
  <c r="I172" i="79"/>
  <c r="I171" i="79"/>
  <c r="I170" i="79"/>
  <c r="C174" i="79" s="1"/>
  <c r="I169" i="79"/>
  <c r="I168" i="79"/>
  <c r="I167" i="79"/>
  <c r="D165" i="79"/>
  <c r="I157" i="79"/>
  <c r="I156" i="79"/>
  <c r="I155" i="79"/>
  <c r="I154" i="79"/>
  <c r="I153" i="79"/>
  <c r="I152" i="79"/>
  <c r="I151" i="79"/>
  <c r="C158" i="79" s="1"/>
  <c r="D149" i="79"/>
  <c r="I138" i="79"/>
  <c r="I137" i="79"/>
  <c r="I136" i="79"/>
  <c r="I135" i="79"/>
  <c r="I134" i="79"/>
  <c r="I133" i="79"/>
  <c r="I132" i="79"/>
  <c r="C139" i="79" s="1"/>
  <c r="D130" i="79"/>
  <c r="I122" i="79"/>
  <c r="I121" i="79"/>
  <c r="I120" i="79"/>
  <c r="I119" i="79"/>
  <c r="I118" i="79"/>
  <c r="C123" i="79" s="1"/>
  <c r="I117" i="79"/>
  <c r="I116" i="79"/>
  <c r="D114" i="79"/>
  <c r="I106" i="79"/>
  <c r="I105" i="79"/>
  <c r="I104" i="79"/>
  <c r="I103" i="79"/>
  <c r="C107" i="79" s="1"/>
  <c r="I102" i="79"/>
  <c r="I101" i="79"/>
  <c r="I100" i="79"/>
  <c r="D98" i="79"/>
  <c r="A2" i="79"/>
  <c r="D205" i="78"/>
  <c r="D203" i="78"/>
  <c r="I189" i="78"/>
  <c r="I188" i="78"/>
  <c r="I187" i="78"/>
  <c r="I186" i="78"/>
  <c r="I185" i="78"/>
  <c r="C190" i="78" s="1"/>
  <c r="I184" i="78"/>
  <c r="I183" i="78"/>
  <c r="D181" i="78"/>
  <c r="I173" i="78"/>
  <c r="I172" i="78"/>
  <c r="I171" i="78"/>
  <c r="I170" i="78"/>
  <c r="C174" i="78" s="1"/>
  <c r="I169" i="78"/>
  <c r="I168" i="78"/>
  <c r="I167" i="78"/>
  <c r="D165" i="78"/>
  <c r="I157" i="78"/>
  <c r="I156" i="78"/>
  <c r="I155" i="78"/>
  <c r="I154" i="78"/>
  <c r="I153" i="78"/>
  <c r="I152" i="78"/>
  <c r="I151" i="78"/>
  <c r="C158" i="78" s="1"/>
  <c r="D149" i="78"/>
  <c r="I138" i="78"/>
  <c r="I137" i="78"/>
  <c r="I136" i="78"/>
  <c r="I135" i="78"/>
  <c r="I134" i="78"/>
  <c r="I133" i="78"/>
  <c r="I132" i="78"/>
  <c r="C139" i="78" s="1"/>
  <c r="D130" i="78"/>
  <c r="I122" i="78"/>
  <c r="I121" i="78"/>
  <c r="I120" i="78"/>
  <c r="I119" i="78"/>
  <c r="I118" i="78"/>
  <c r="C123" i="78" s="1"/>
  <c r="I117" i="78"/>
  <c r="I116" i="78"/>
  <c r="D114" i="78"/>
  <c r="I106" i="78"/>
  <c r="I105" i="78"/>
  <c r="I104" i="78"/>
  <c r="I103" i="78"/>
  <c r="C107" i="78" s="1"/>
  <c r="I102" i="78"/>
  <c r="I101" i="78"/>
  <c r="I100" i="78"/>
  <c r="D98" i="78"/>
  <c r="A2" i="78"/>
  <c r="D205" i="77"/>
  <c r="D203" i="77"/>
  <c r="I189" i="77"/>
  <c r="I188" i="77"/>
  <c r="I187" i="77"/>
  <c r="I186" i="77"/>
  <c r="I185" i="77"/>
  <c r="C190" i="77" s="1"/>
  <c r="I184" i="77"/>
  <c r="I183" i="77"/>
  <c r="D181" i="77"/>
  <c r="I173" i="77"/>
  <c r="I172" i="77"/>
  <c r="I171" i="77"/>
  <c r="I170" i="77"/>
  <c r="C174" i="77" s="1"/>
  <c r="I169" i="77"/>
  <c r="I168" i="77"/>
  <c r="I167" i="77"/>
  <c r="D165" i="77"/>
  <c r="I157" i="77"/>
  <c r="I156" i="77"/>
  <c r="I155" i="77"/>
  <c r="I154" i="77"/>
  <c r="I153" i="77"/>
  <c r="I152" i="77"/>
  <c r="I151" i="77"/>
  <c r="C158" i="77" s="1"/>
  <c r="D149" i="77"/>
  <c r="I138" i="77"/>
  <c r="I137" i="77"/>
  <c r="I136" i="77"/>
  <c r="I135" i="77"/>
  <c r="I134" i="77"/>
  <c r="I133" i="77"/>
  <c r="C139" i="77" s="1"/>
  <c r="I132" i="77"/>
  <c r="D130" i="77"/>
  <c r="I122" i="77"/>
  <c r="I121" i="77"/>
  <c r="I120" i="77"/>
  <c r="I119" i="77"/>
  <c r="I118" i="77"/>
  <c r="C123" i="77" s="1"/>
  <c r="I117" i="77"/>
  <c r="I116" i="77"/>
  <c r="D114" i="77"/>
  <c r="I106" i="77"/>
  <c r="I105" i="77"/>
  <c r="I104" i="77"/>
  <c r="I103" i="77"/>
  <c r="C107" i="77" s="1"/>
  <c r="I102" i="77"/>
  <c r="I101" i="77"/>
  <c r="I100" i="77"/>
  <c r="D98" i="77"/>
  <c r="A2" i="77"/>
  <c r="D205" i="76"/>
  <c r="D203" i="76"/>
  <c r="I189" i="76"/>
  <c r="I188" i="76"/>
  <c r="I187" i="76"/>
  <c r="I186" i="76"/>
  <c r="I185" i="76"/>
  <c r="I184" i="76"/>
  <c r="I183" i="76"/>
  <c r="C190" i="76" s="1"/>
  <c r="D181" i="76"/>
  <c r="C174" i="76"/>
  <c r="I173" i="76"/>
  <c r="I172" i="76"/>
  <c r="I171" i="76"/>
  <c r="I170" i="76"/>
  <c r="I169" i="76"/>
  <c r="I168" i="76"/>
  <c r="I167" i="76"/>
  <c r="D165" i="76"/>
  <c r="I157" i="76"/>
  <c r="I156" i="76"/>
  <c r="I155" i="76"/>
  <c r="I154" i="76"/>
  <c r="I153" i="76"/>
  <c r="I152" i="76"/>
  <c r="I151" i="76"/>
  <c r="C158" i="76" s="1"/>
  <c r="D149" i="76"/>
  <c r="I138" i="76"/>
  <c r="I137" i="76"/>
  <c r="I136" i="76"/>
  <c r="I135" i="76"/>
  <c r="I134" i="76"/>
  <c r="I133" i="76"/>
  <c r="I132" i="76"/>
  <c r="C139" i="76" s="1"/>
  <c r="D130" i="76"/>
  <c r="I122" i="76"/>
  <c r="I121" i="76"/>
  <c r="I120" i="76"/>
  <c r="I119" i="76"/>
  <c r="I118" i="76"/>
  <c r="I117" i="76"/>
  <c r="I116" i="76"/>
  <c r="C123" i="76" s="1"/>
  <c r="D114" i="76"/>
  <c r="I106" i="76"/>
  <c r="I105" i="76"/>
  <c r="I104" i="76"/>
  <c r="I103" i="76"/>
  <c r="C107" i="76" s="1"/>
  <c r="I102" i="76"/>
  <c r="I101" i="76"/>
  <c r="I100" i="76"/>
  <c r="D98" i="76"/>
  <c r="A2" i="76"/>
  <c r="D205" i="75"/>
  <c r="D203" i="75"/>
  <c r="I189" i="75"/>
  <c r="I188" i="75"/>
  <c r="I187" i="75"/>
  <c r="I186" i="75"/>
  <c r="I185" i="75"/>
  <c r="I184" i="75"/>
  <c r="I183" i="75"/>
  <c r="C190" i="75" s="1"/>
  <c r="D181" i="75"/>
  <c r="I173" i="75"/>
  <c r="I172" i="75"/>
  <c r="I171" i="75"/>
  <c r="I170" i="75"/>
  <c r="C174" i="75" s="1"/>
  <c r="I169" i="75"/>
  <c r="I168" i="75"/>
  <c r="I167" i="75"/>
  <c r="D165" i="75"/>
  <c r="I157" i="75"/>
  <c r="I156" i="75"/>
  <c r="I155" i="75"/>
  <c r="I154" i="75"/>
  <c r="I153" i="75"/>
  <c r="I152" i="75"/>
  <c r="I151" i="75"/>
  <c r="C158" i="75" s="1"/>
  <c r="D149" i="75"/>
  <c r="I138" i="75"/>
  <c r="I137" i="75"/>
  <c r="I136" i="75"/>
  <c r="I135" i="75"/>
  <c r="I134" i="75"/>
  <c r="I133" i="75"/>
  <c r="I132" i="75"/>
  <c r="C139" i="75" s="1"/>
  <c r="D130" i="75"/>
  <c r="I122" i="75"/>
  <c r="I121" i="75"/>
  <c r="I120" i="75"/>
  <c r="I119" i="75"/>
  <c r="I118" i="75"/>
  <c r="C123" i="75" s="1"/>
  <c r="I117" i="75"/>
  <c r="I116" i="75"/>
  <c r="D114" i="75"/>
  <c r="I106" i="75"/>
  <c r="I105" i="75"/>
  <c r="I104" i="75"/>
  <c r="I103" i="75"/>
  <c r="C107" i="75" s="1"/>
  <c r="I102" i="75"/>
  <c r="I101" i="75"/>
  <c r="I100" i="75"/>
  <c r="D98" i="75"/>
  <c r="A2" i="75"/>
  <c r="D205" i="74"/>
  <c r="D203" i="74"/>
  <c r="I189" i="74"/>
  <c r="I188" i="74"/>
  <c r="I187" i="74"/>
  <c r="I186" i="74"/>
  <c r="I185" i="74"/>
  <c r="C190" i="74" s="1"/>
  <c r="I184" i="74"/>
  <c r="I183" i="74"/>
  <c r="D181" i="74"/>
  <c r="I173" i="74"/>
  <c r="I172" i="74"/>
  <c r="I171" i="74"/>
  <c r="I170" i="74"/>
  <c r="C174" i="74" s="1"/>
  <c r="I169" i="74"/>
  <c r="I168" i="74"/>
  <c r="I167" i="74"/>
  <c r="D165" i="74"/>
  <c r="I157" i="74"/>
  <c r="I156" i="74"/>
  <c r="I155" i="74"/>
  <c r="I154" i="74"/>
  <c r="I153" i="74"/>
  <c r="I152" i="74"/>
  <c r="I151" i="74"/>
  <c r="C158" i="74" s="1"/>
  <c r="D149" i="74"/>
  <c r="I138" i="74"/>
  <c r="I137" i="74"/>
  <c r="I136" i="74"/>
  <c r="I135" i="74"/>
  <c r="I134" i="74"/>
  <c r="I133" i="74"/>
  <c r="C139" i="74" s="1"/>
  <c r="I132" i="74"/>
  <c r="D130" i="74"/>
  <c r="I122" i="74"/>
  <c r="I121" i="74"/>
  <c r="I120" i="74"/>
  <c r="I119" i="74"/>
  <c r="I118" i="74"/>
  <c r="C123" i="74" s="1"/>
  <c r="I117" i="74"/>
  <c r="I116" i="74"/>
  <c r="D114" i="74"/>
  <c r="I106" i="74"/>
  <c r="I105" i="74"/>
  <c r="I104" i="74"/>
  <c r="I103" i="74"/>
  <c r="C107" i="74" s="1"/>
  <c r="I102" i="74"/>
  <c r="I101" i="74"/>
  <c r="I100" i="74"/>
  <c r="D98" i="74"/>
  <c r="A2" i="74"/>
  <c r="D205" i="73"/>
  <c r="D203" i="73"/>
  <c r="I189" i="73"/>
  <c r="I188" i="73"/>
  <c r="I187" i="73"/>
  <c r="I186" i="73"/>
  <c r="I185" i="73"/>
  <c r="I184" i="73"/>
  <c r="I183" i="73"/>
  <c r="C190" i="73" s="1"/>
  <c r="D181" i="73"/>
  <c r="I173" i="73"/>
  <c r="I172" i="73"/>
  <c r="I171" i="73"/>
  <c r="I170" i="73"/>
  <c r="C174" i="73" s="1"/>
  <c r="I169" i="73"/>
  <c r="I168" i="73"/>
  <c r="I167" i="73"/>
  <c r="D165" i="73"/>
  <c r="I157" i="73"/>
  <c r="I156" i="73"/>
  <c r="I155" i="73"/>
  <c r="I154" i="73"/>
  <c r="I153" i="73"/>
  <c r="I152" i="73"/>
  <c r="I151" i="73"/>
  <c r="C158" i="73" s="1"/>
  <c r="D149" i="73"/>
  <c r="I138" i="73"/>
  <c r="I137" i="73"/>
  <c r="I136" i="73"/>
  <c r="I135" i="73"/>
  <c r="I134" i="73"/>
  <c r="I133" i="73"/>
  <c r="I132" i="73"/>
  <c r="C139" i="73" s="1"/>
  <c r="D130" i="73"/>
  <c r="I122" i="73"/>
  <c r="I121" i="73"/>
  <c r="I120" i="73"/>
  <c r="I119" i="73"/>
  <c r="I118" i="73"/>
  <c r="I117" i="73"/>
  <c r="I116" i="73"/>
  <c r="C123" i="73" s="1"/>
  <c r="D114" i="73"/>
  <c r="C107" i="73"/>
  <c r="I106" i="73"/>
  <c r="I105" i="73"/>
  <c r="I104" i="73"/>
  <c r="I103" i="73"/>
  <c r="I102" i="73"/>
  <c r="I101" i="73"/>
  <c r="I100" i="73"/>
  <c r="D98" i="73"/>
  <c r="A2" i="73"/>
  <c r="D205" i="72"/>
  <c r="D203" i="72"/>
  <c r="I189" i="72"/>
  <c r="I188" i="72"/>
  <c r="I187" i="72"/>
  <c r="I186" i="72"/>
  <c r="I185" i="72"/>
  <c r="C190" i="72" s="1"/>
  <c r="I184" i="72"/>
  <c r="I183" i="72"/>
  <c r="D181" i="72"/>
  <c r="I173" i="72"/>
  <c r="I172" i="72"/>
  <c r="I171" i="72"/>
  <c r="I170" i="72"/>
  <c r="C174" i="72" s="1"/>
  <c r="I169" i="72"/>
  <c r="I168" i="72"/>
  <c r="I167" i="72"/>
  <c r="D165" i="72"/>
  <c r="I157" i="72"/>
  <c r="I156" i="72"/>
  <c r="I155" i="72"/>
  <c r="I154" i="72"/>
  <c r="I153" i="72"/>
  <c r="I152" i="72"/>
  <c r="I151" i="72"/>
  <c r="C158" i="72" s="1"/>
  <c r="D149" i="72"/>
  <c r="I138" i="72"/>
  <c r="I137" i="72"/>
  <c r="I136" i="72"/>
  <c r="I135" i="72"/>
  <c r="I134" i="72"/>
  <c r="I133" i="72"/>
  <c r="I132" i="72"/>
  <c r="C139" i="72" s="1"/>
  <c r="D130" i="72"/>
  <c r="I122" i="72"/>
  <c r="I121" i="72"/>
  <c r="I120" i="72"/>
  <c r="I119" i="72"/>
  <c r="I118" i="72"/>
  <c r="C123" i="72" s="1"/>
  <c r="I117" i="72"/>
  <c r="I116" i="72"/>
  <c r="D114" i="72"/>
  <c r="I106" i="72"/>
  <c r="I105" i="72"/>
  <c r="I104" i="72"/>
  <c r="I103" i="72"/>
  <c r="C107" i="72" s="1"/>
  <c r="I102" i="72"/>
  <c r="I101" i="72"/>
  <c r="I100" i="72"/>
  <c r="D98" i="72"/>
  <c r="A2" i="72"/>
  <c r="D165" i="5"/>
  <c r="D181" i="5"/>
  <c r="D149" i="5"/>
  <c r="D130" i="5"/>
  <c r="D114" i="5"/>
  <c r="D98" i="5"/>
  <c r="D177" i="71"/>
  <c r="D175" i="71"/>
  <c r="I163" i="71"/>
  <c r="I162" i="71"/>
  <c r="I161" i="71"/>
  <c r="I160" i="71"/>
  <c r="I159" i="71"/>
  <c r="C164" i="71" s="1"/>
  <c r="I158" i="71"/>
  <c r="I157" i="71"/>
  <c r="D155" i="71"/>
  <c r="I147" i="71"/>
  <c r="I146" i="71"/>
  <c r="I145" i="71"/>
  <c r="I144" i="71"/>
  <c r="C148" i="71" s="1"/>
  <c r="I143" i="71"/>
  <c r="I142" i="71"/>
  <c r="I141" i="71"/>
  <c r="D139" i="71"/>
  <c r="I131" i="71"/>
  <c r="I130" i="71"/>
  <c r="I129" i="71"/>
  <c r="I128" i="71"/>
  <c r="I127" i="71"/>
  <c r="I126" i="71"/>
  <c r="I125" i="71"/>
  <c r="C132" i="71" s="1"/>
  <c r="D123" i="71"/>
  <c r="I115" i="71"/>
  <c r="I114" i="71"/>
  <c r="I113" i="71"/>
  <c r="I112" i="71"/>
  <c r="I111" i="71"/>
  <c r="I110" i="71"/>
  <c r="C116" i="71" s="1"/>
  <c r="I109" i="71"/>
  <c r="D107" i="71"/>
  <c r="I99" i="71"/>
  <c r="I98" i="71"/>
  <c r="I97" i="71"/>
  <c r="I96" i="71"/>
  <c r="I95" i="71"/>
  <c r="C100" i="71" s="1"/>
  <c r="I94" i="71"/>
  <c r="I93" i="71"/>
  <c r="D91" i="71"/>
  <c r="I83" i="71"/>
  <c r="I82" i="71"/>
  <c r="I81" i="71"/>
  <c r="I80" i="71"/>
  <c r="C84" i="71" s="1"/>
  <c r="I79" i="71"/>
  <c r="I78" i="71"/>
  <c r="I77" i="71"/>
  <c r="D75" i="71"/>
  <c r="A2" i="71"/>
  <c r="D177" i="70"/>
  <c r="D175" i="70"/>
  <c r="I163" i="70"/>
  <c r="I162" i="70"/>
  <c r="I161" i="70"/>
  <c r="I160" i="70"/>
  <c r="I159" i="70"/>
  <c r="C164" i="70" s="1"/>
  <c r="I158" i="70"/>
  <c r="I157" i="70"/>
  <c r="D155" i="70"/>
  <c r="I147" i="70"/>
  <c r="I146" i="70"/>
  <c r="I145" i="70"/>
  <c r="I144" i="70"/>
  <c r="C148" i="70" s="1"/>
  <c r="I143" i="70"/>
  <c r="I142" i="70"/>
  <c r="I141" i="70"/>
  <c r="D139" i="70"/>
  <c r="I131" i="70"/>
  <c r="I130" i="70"/>
  <c r="I129" i="70"/>
  <c r="I128" i="70"/>
  <c r="I127" i="70"/>
  <c r="I126" i="70"/>
  <c r="I125" i="70"/>
  <c r="C132" i="70" s="1"/>
  <c r="D123" i="70"/>
  <c r="I115" i="70"/>
  <c r="I114" i="70"/>
  <c r="I113" i="70"/>
  <c r="I112" i="70"/>
  <c r="I111" i="70"/>
  <c r="I110" i="70"/>
  <c r="I109" i="70"/>
  <c r="C116" i="70" s="1"/>
  <c r="D107" i="70"/>
  <c r="I99" i="70"/>
  <c r="I98" i="70"/>
  <c r="I97" i="70"/>
  <c r="I96" i="70"/>
  <c r="I95" i="70"/>
  <c r="C100" i="70" s="1"/>
  <c r="I94" i="70"/>
  <c r="I93" i="70"/>
  <c r="D91" i="70"/>
  <c r="I83" i="70"/>
  <c r="I82" i="70"/>
  <c r="I81" i="70"/>
  <c r="I80" i="70"/>
  <c r="C84" i="70" s="1"/>
  <c r="I79" i="70"/>
  <c r="I78" i="70"/>
  <c r="I77" i="70"/>
  <c r="D75" i="70"/>
  <c r="A2" i="70"/>
  <c r="D177" i="69"/>
  <c r="D175" i="69"/>
  <c r="I163" i="69"/>
  <c r="I162" i="69"/>
  <c r="I161" i="69"/>
  <c r="I160" i="69"/>
  <c r="I159" i="69"/>
  <c r="C164" i="69" s="1"/>
  <c r="I158" i="69"/>
  <c r="I157" i="69"/>
  <c r="D155" i="69"/>
  <c r="I147" i="69"/>
  <c r="I146" i="69"/>
  <c r="I145" i="69"/>
  <c r="I144" i="69"/>
  <c r="C148" i="69" s="1"/>
  <c r="I143" i="69"/>
  <c r="I142" i="69"/>
  <c r="I141" i="69"/>
  <c r="D139" i="69"/>
  <c r="I131" i="69"/>
  <c r="I130" i="69"/>
  <c r="I129" i="69"/>
  <c r="I128" i="69"/>
  <c r="I127" i="69"/>
  <c r="I126" i="69"/>
  <c r="I125" i="69"/>
  <c r="C132" i="69" s="1"/>
  <c r="D123" i="69"/>
  <c r="I115" i="69"/>
  <c r="I114" i="69"/>
  <c r="I113" i="69"/>
  <c r="I112" i="69"/>
  <c r="I111" i="69"/>
  <c r="I110" i="69"/>
  <c r="C116" i="69" s="1"/>
  <c r="I109" i="69"/>
  <c r="D107" i="69"/>
  <c r="I99" i="69"/>
  <c r="I98" i="69"/>
  <c r="I97" i="69"/>
  <c r="I96" i="69"/>
  <c r="I95" i="69"/>
  <c r="C100" i="69" s="1"/>
  <c r="I94" i="69"/>
  <c r="I93" i="69"/>
  <c r="D91" i="69"/>
  <c r="I83" i="69"/>
  <c r="I82" i="69"/>
  <c r="I81" i="69"/>
  <c r="I80" i="69"/>
  <c r="C84" i="69" s="1"/>
  <c r="I79" i="69"/>
  <c r="I78" i="69"/>
  <c r="I77" i="69"/>
  <c r="D75" i="69"/>
  <c r="A2" i="69"/>
  <c r="D177" i="68"/>
  <c r="D175" i="68"/>
  <c r="I163" i="68"/>
  <c r="I162" i="68"/>
  <c r="I161" i="68"/>
  <c r="I160" i="68"/>
  <c r="I159" i="68"/>
  <c r="C164" i="68" s="1"/>
  <c r="I158" i="68"/>
  <c r="I157" i="68"/>
  <c r="D155" i="68"/>
  <c r="I147" i="68"/>
  <c r="I146" i="68"/>
  <c r="I145" i="68"/>
  <c r="I144" i="68"/>
  <c r="C148" i="68" s="1"/>
  <c r="I143" i="68"/>
  <c r="I142" i="68"/>
  <c r="I141" i="68"/>
  <c r="D139" i="68"/>
  <c r="I131" i="68"/>
  <c r="I130" i="68"/>
  <c r="I129" i="68"/>
  <c r="I128" i="68"/>
  <c r="I127" i="68"/>
  <c r="I126" i="68"/>
  <c r="I125" i="68"/>
  <c r="C132" i="68" s="1"/>
  <c r="D123" i="68"/>
  <c r="I115" i="68"/>
  <c r="I114" i="68"/>
  <c r="I113" i="68"/>
  <c r="I112" i="68"/>
  <c r="I111" i="68"/>
  <c r="I110" i="68"/>
  <c r="I109" i="68"/>
  <c r="C116" i="68" s="1"/>
  <c r="D107" i="68"/>
  <c r="I99" i="68"/>
  <c r="I98" i="68"/>
  <c r="I97" i="68"/>
  <c r="I96" i="68"/>
  <c r="I95" i="68"/>
  <c r="C100" i="68" s="1"/>
  <c r="I94" i="68"/>
  <c r="I93" i="68"/>
  <c r="D91" i="68"/>
  <c r="C84" i="68"/>
  <c r="I83" i="68"/>
  <c r="I82" i="68"/>
  <c r="I81" i="68"/>
  <c r="I80" i="68"/>
  <c r="I79" i="68"/>
  <c r="I78" i="68"/>
  <c r="I77" i="68"/>
  <c r="D75" i="68"/>
  <c r="A2" i="68"/>
  <c r="D177" i="67"/>
  <c r="D175" i="67"/>
  <c r="I163" i="67"/>
  <c r="I162" i="67"/>
  <c r="I161" i="67"/>
  <c r="I160" i="67"/>
  <c r="I159" i="67"/>
  <c r="I158" i="67"/>
  <c r="I157" i="67"/>
  <c r="C164" i="67" s="1"/>
  <c r="D155" i="67"/>
  <c r="I147" i="67"/>
  <c r="I146" i="67"/>
  <c r="I145" i="67"/>
  <c r="I144" i="67"/>
  <c r="I143" i="67"/>
  <c r="I142" i="67"/>
  <c r="I141" i="67"/>
  <c r="C148" i="67" s="1"/>
  <c r="D139" i="67"/>
  <c r="I131" i="67"/>
  <c r="I130" i="67"/>
  <c r="I129" i="67"/>
  <c r="I128" i="67"/>
  <c r="I127" i="67"/>
  <c r="C132" i="67" s="1"/>
  <c r="I126" i="67"/>
  <c r="I125" i="67"/>
  <c r="D123" i="67"/>
  <c r="I115" i="67"/>
  <c r="I114" i="67"/>
  <c r="I113" i="67"/>
  <c r="I112" i="67"/>
  <c r="I111" i="67"/>
  <c r="I110" i="67"/>
  <c r="I109" i="67"/>
  <c r="C116" i="67" s="1"/>
  <c r="D107" i="67"/>
  <c r="I99" i="67"/>
  <c r="I98" i="67"/>
  <c r="I97" i="67"/>
  <c r="I96" i="67"/>
  <c r="I95" i="67"/>
  <c r="I94" i="67"/>
  <c r="I93" i="67"/>
  <c r="C100" i="67" s="1"/>
  <c r="D91" i="67"/>
  <c r="I83" i="67"/>
  <c r="I82" i="67"/>
  <c r="I81" i="67"/>
  <c r="I80" i="67"/>
  <c r="I79" i="67"/>
  <c r="I78" i="67"/>
  <c r="I77" i="67"/>
  <c r="C84" i="67" s="1"/>
  <c r="D75" i="67"/>
  <c r="A2" i="67"/>
  <c r="D177" i="66"/>
  <c r="D175" i="66"/>
  <c r="I163" i="66"/>
  <c r="I162" i="66"/>
  <c r="I161" i="66"/>
  <c r="I160" i="66"/>
  <c r="I159" i="66"/>
  <c r="I158" i="66"/>
  <c r="I157" i="66"/>
  <c r="C164" i="66" s="1"/>
  <c r="D155" i="66"/>
  <c r="I147" i="66"/>
  <c r="I146" i="66"/>
  <c r="I145" i="66"/>
  <c r="I144" i="66"/>
  <c r="I143" i="66"/>
  <c r="C148" i="66" s="1"/>
  <c r="I142" i="66"/>
  <c r="I141" i="66"/>
  <c r="D139" i="66"/>
  <c r="I131" i="66"/>
  <c r="I130" i="66"/>
  <c r="I129" i="66"/>
  <c r="I128" i="66"/>
  <c r="C132" i="66" s="1"/>
  <c r="I127" i="66"/>
  <c r="I126" i="66"/>
  <c r="I125" i="66"/>
  <c r="D123" i="66"/>
  <c r="I115" i="66"/>
  <c r="I114" i="66"/>
  <c r="I113" i="66"/>
  <c r="I112" i="66"/>
  <c r="I111" i="66"/>
  <c r="I110" i="66"/>
  <c r="I109" i="66"/>
  <c r="C116" i="66" s="1"/>
  <c r="D107" i="66"/>
  <c r="I99" i="66"/>
  <c r="I98" i="66"/>
  <c r="I97" i="66"/>
  <c r="I96" i="66"/>
  <c r="I95" i="66"/>
  <c r="I94" i="66"/>
  <c r="I93" i="66"/>
  <c r="C100" i="66" s="1"/>
  <c r="D91" i="66"/>
  <c r="I83" i="66"/>
  <c r="I82" i="66"/>
  <c r="I81" i="66"/>
  <c r="I80" i="66"/>
  <c r="I79" i="66"/>
  <c r="C84" i="66" s="1"/>
  <c r="I78" i="66"/>
  <c r="I77" i="66"/>
  <c r="D75" i="66"/>
  <c r="A2" i="66"/>
  <c r="D177" i="65"/>
  <c r="D175" i="65"/>
  <c r="I163" i="65"/>
  <c r="I162" i="65"/>
  <c r="I161" i="65"/>
  <c r="I160" i="65"/>
  <c r="I159" i="65"/>
  <c r="I158" i="65"/>
  <c r="I157" i="65"/>
  <c r="C164" i="65" s="1"/>
  <c r="D155" i="65"/>
  <c r="I147" i="65"/>
  <c r="I146" i="65"/>
  <c r="I145" i="65"/>
  <c r="I144" i="65"/>
  <c r="C148" i="65" s="1"/>
  <c r="I143" i="65"/>
  <c r="I142" i="65"/>
  <c r="I141" i="65"/>
  <c r="D139" i="65"/>
  <c r="I131" i="65"/>
  <c r="I130" i="65"/>
  <c r="I129" i="65"/>
  <c r="I128" i="65"/>
  <c r="I127" i="65"/>
  <c r="I126" i="65"/>
  <c r="I125" i="65"/>
  <c r="C132" i="65" s="1"/>
  <c r="D123" i="65"/>
  <c r="I115" i="65"/>
  <c r="I114" i="65"/>
  <c r="I113" i="65"/>
  <c r="I112" i="65"/>
  <c r="I111" i="65"/>
  <c r="I110" i="65"/>
  <c r="C116" i="65" s="1"/>
  <c r="I109" i="65"/>
  <c r="D107" i="65"/>
  <c r="I99" i="65"/>
  <c r="I98" i="65"/>
  <c r="I97" i="65"/>
  <c r="I96" i="65"/>
  <c r="I95" i="65"/>
  <c r="I94" i="65"/>
  <c r="I93" i="65"/>
  <c r="C100" i="65" s="1"/>
  <c r="D91" i="65"/>
  <c r="C84" i="65"/>
  <c r="I83" i="65"/>
  <c r="I82" i="65"/>
  <c r="I81" i="65"/>
  <c r="I80" i="65"/>
  <c r="I79" i="65"/>
  <c r="I78" i="65"/>
  <c r="I77" i="65"/>
  <c r="D75" i="65"/>
  <c r="A2" i="65"/>
  <c r="D177" i="64"/>
  <c r="D175" i="64"/>
  <c r="I163" i="64"/>
  <c r="I162" i="64"/>
  <c r="I161" i="64"/>
  <c r="I160" i="64"/>
  <c r="I159" i="64"/>
  <c r="C164" i="64" s="1"/>
  <c r="I158" i="64"/>
  <c r="I157" i="64"/>
  <c r="D155" i="64"/>
  <c r="I147" i="64"/>
  <c r="I146" i="64"/>
  <c r="I145" i="64"/>
  <c r="I144" i="64"/>
  <c r="C148" i="64" s="1"/>
  <c r="I143" i="64"/>
  <c r="I142" i="64"/>
  <c r="I141" i="64"/>
  <c r="D139" i="64"/>
  <c r="I131" i="64"/>
  <c r="I130" i="64"/>
  <c r="I129" i="64"/>
  <c r="I128" i="64"/>
  <c r="I127" i="64"/>
  <c r="I126" i="64"/>
  <c r="I125" i="64"/>
  <c r="C132" i="64" s="1"/>
  <c r="D123" i="64"/>
  <c r="I115" i="64"/>
  <c r="I114" i="64"/>
  <c r="I113" i="64"/>
  <c r="I112" i="64"/>
  <c r="I111" i="64"/>
  <c r="I110" i="64"/>
  <c r="C116" i="64" s="1"/>
  <c r="I109" i="64"/>
  <c r="D107" i="64"/>
  <c r="I99" i="64"/>
  <c r="I98" i="64"/>
  <c r="I97" i="64"/>
  <c r="I96" i="64"/>
  <c r="I95" i="64"/>
  <c r="C100" i="64" s="1"/>
  <c r="I94" i="64"/>
  <c r="I93" i="64"/>
  <c r="D91" i="64"/>
  <c r="I83" i="64"/>
  <c r="I82" i="64"/>
  <c r="I81" i="64"/>
  <c r="I80" i="64"/>
  <c r="C84" i="64" s="1"/>
  <c r="I79" i="64"/>
  <c r="I78" i="64"/>
  <c r="I77" i="64"/>
  <c r="D75" i="64"/>
  <c r="A2" i="64"/>
  <c r="D107" i="4"/>
  <c r="D155" i="4"/>
  <c r="D139" i="4"/>
  <c r="D123" i="4"/>
  <c r="D91" i="4"/>
  <c r="D75" i="4"/>
  <c r="C174" i="81" l="1"/>
  <c r="I163" i="4"/>
  <c r="I162" i="4"/>
  <c r="I161" i="4"/>
  <c r="I160" i="4"/>
  <c r="I159" i="4"/>
  <c r="I158" i="4"/>
  <c r="I157" i="4"/>
  <c r="I147" i="4"/>
  <c r="I146" i="4"/>
  <c r="I145" i="4"/>
  <c r="I144" i="4"/>
  <c r="I143" i="4"/>
  <c r="I142" i="4"/>
  <c r="I141" i="4"/>
  <c r="C164" i="4" l="1"/>
  <c r="C148" i="4"/>
  <c r="A2" i="11"/>
  <c r="A2" i="8"/>
  <c r="A2" i="7"/>
  <c r="A2" i="6"/>
  <c r="A2" i="5"/>
  <c r="A2" i="4"/>
  <c r="A2" i="3"/>
  <c r="D31" i="11"/>
  <c r="D31" i="3" l="1"/>
  <c r="D24" i="8"/>
  <c r="D22" i="8"/>
  <c r="D45" i="7"/>
  <c r="D43" i="7"/>
  <c r="D24" i="6"/>
  <c r="D22" i="6"/>
  <c r="D205" i="5"/>
  <c r="D203" i="5"/>
  <c r="D175" i="4"/>
  <c r="D177" i="4"/>
  <c r="D33" i="3"/>
  <c r="I131" i="4"/>
  <c r="I130" i="4"/>
  <c r="I129" i="4"/>
  <c r="I128" i="4"/>
  <c r="I127" i="4"/>
  <c r="I126" i="4"/>
  <c r="I125" i="4"/>
  <c r="I115" i="4"/>
  <c r="I114" i="4"/>
  <c r="I113" i="4"/>
  <c r="I112" i="4"/>
  <c r="I111" i="4"/>
  <c r="I110" i="4"/>
  <c r="I109" i="4"/>
  <c r="I99" i="4"/>
  <c r="I98" i="4"/>
  <c r="I97" i="4"/>
  <c r="I96" i="4"/>
  <c r="I95" i="4"/>
  <c r="I94" i="4"/>
  <c r="I93" i="4"/>
  <c r="I83" i="4"/>
  <c r="I82" i="4"/>
  <c r="I81" i="4"/>
  <c r="I80" i="4"/>
  <c r="I79" i="4"/>
  <c r="I78" i="4"/>
  <c r="I77" i="4"/>
  <c r="I189" i="5"/>
  <c r="I188" i="5"/>
  <c r="I187" i="5"/>
  <c r="I186" i="5"/>
  <c r="I185" i="5"/>
  <c r="I184" i="5"/>
  <c r="I183" i="5"/>
  <c r="I173" i="5"/>
  <c r="I172" i="5"/>
  <c r="I171" i="5"/>
  <c r="I170" i="5"/>
  <c r="I169" i="5"/>
  <c r="I168" i="5"/>
  <c r="I167" i="5"/>
  <c r="I157" i="5"/>
  <c r="I156" i="5"/>
  <c r="I155" i="5"/>
  <c r="I154" i="5"/>
  <c r="I153" i="5"/>
  <c r="I152" i="5"/>
  <c r="I151" i="5"/>
  <c r="I138" i="5"/>
  <c r="I137" i="5"/>
  <c r="I136" i="5"/>
  <c r="I135" i="5"/>
  <c r="I134" i="5"/>
  <c r="I133" i="5"/>
  <c r="I132" i="5"/>
  <c r="I122" i="5"/>
  <c r="I121" i="5"/>
  <c r="I120" i="5"/>
  <c r="I119" i="5"/>
  <c r="I118" i="5"/>
  <c r="I117" i="5"/>
  <c r="I116" i="5"/>
  <c r="I101" i="5"/>
  <c r="I102" i="5"/>
  <c r="I103" i="5"/>
  <c r="I104" i="5"/>
  <c r="I105" i="5"/>
  <c r="I106" i="5"/>
  <c r="I100" i="5"/>
  <c r="C84" i="4" l="1"/>
  <c r="C132" i="4"/>
  <c r="C116" i="4"/>
  <c r="C100" i="4"/>
  <c r="C190" i="5"/>
  <c r="C174" i="5"/>
  <c r="C158" i="5"/>
  <c r="C123" i="5"/>
  <c r="C139" i="5"/>
  <c r="C107" i="5" l="1"/>
</calcChain>
</file>

<file path=xl/sharedStrings.xml><?xml version="1.0" encoding="utf-8"?>
<sst xmlns="http://schemas.openxmlformats.org/spreadsheetml/2006/main" count="5446" uniqueCount="271">
  <si>
    <t>OSNOVNI PODATKI:</t>
  </si>
  <si>
    <t>Matična številka:</t>
  </si>
  <si>
    <t>Davčna številka:</t>
  </si>
  <si>
    <t>Telefon:</t>
  </si>
  <si>
    <t>Elektronski naslov:</t>
  </si>
  <si>
    <t>Za točnost podatkov odgovarja s podpisom in žigom:</t>
  </si>
  <si>
    <t>Datum:</t>
  </si>
  <si>
    <t>žig</t>
  </si>
  <si>
    <t>podpis</t>
  </si>
  <si>
    <t>Uradni naziv vlagatelja:</t>
  </si>
  <si>
    <t>Obrazec 1: PODATKI O PRIJAVITELJU</t>
  </si>
  <si>
    <t>Naslov/sedež:</t>
  </si>
  <si>
    <t>Ime in priimek:</t>
  </si>
  <si>
    <t>ČLANSTVO:</t>
  </si>
  <si>
    <t>Število članov s plačano članarino:</t>
  </si>
  <si>
    <t>Število registriranih športnikov (tekmovalcev) skladno z *32. členom Zakona o športu:</t>
  </si>
  <si>
    <t>Status delovanja v javnem interesu**:</t>
  </si>
  <si>
    <t>Vključenost v občinsko športno zvezo:</t>
  </si>
  <si>
    <t>Vključenost v nacionalno športno zvezo (navedite katero):</t>
  </si>
  <si>
    <t>*32. člen Zakona o športu (Uradni list, št. 29/17, 21/18-ZNOrg, 82/20 in 3/22-Zdeb:</t>
  </si>
  <si>
    <t>(1) Posameznik se registrira kot športnik, če je star najmanj 12 let, je član športnega društva, ki je včlanjeno v NPŠZ ali ŠIŠ-SPK, in ima s strani OKS-ZŠZ potrjen nastop na tekmovanju uradnega tekmovalnega sistema ter je vpisan v evidenco registriranih in kategoriziranih športnikov.</t>
  </si>
  <si>
    <t>(2) Ne glede na prejšnji odstavek je športnik tudi posameznik, mlajši od 12 let, vendar ne mlajši od 10 let, ki je registriran v olimpijskih športnih disciplinah individualnih športnih panog, pri katerih lahko na svetovnih prvenstvih v članski kategoriji nastopajo športniki mlajši od 18 let.</t>
  </si>
  <si>
    <t>**Pridobljena veljavna odločba Ministrstva za izobraževanje, znanost in šport o delovanju društva v javnem interesu.</t>
  </si>
  <si>
    <t>IZJAVLJAMO, DA:</t>
  </si>
  <si>
    <t>Obrazec 2: SPLOŠNE IZJAVE</t>
  </si>
  <si>
    <t>1. smo registrirani za opravljanje športne dejavnosti, za katetro se prijavljamo;</t>
  </si>
  <si>
    <t xml:space="preserve">3. imamo zagotovljene materialne, prostorske, kadrovske in organizacijske pogoje za uresničitev načrtovanih aktivnosti; </t>
  </si>
  <si>
    <t>5. delujemo v skladu s predpisi;</t>
  </si>
  <si>
    <t>6. sprejemamo pogoje javnega razpisa;</t>
  </si>
  <si>
    <t>7. so podatki navedeni v prijavi resnični, kar zagotavljamo pod materialno in kazensko odgovornostjo ter smo seznanjeni z dejstvom, da je navedba neresničnih podatkov podlaga za prekinitev pogodbe in vračilo že prejetih sredstev z zakonitimi zamudnimi obrestmi;</t>
  </si>
  <si>
    <t>9. bomo oglaševali Občino Sevnico kot sofinancerja izbranega programa;</t>
  </si>
  <si>
    <t>10. se strinjamo z javno objavo podatkov o izbranih programih ter odobrenih in izplačanih sredstvih;</t>
  </si>
  <si>
    <t>11. soglašamo, da lahko Občina Sevnica vse podatke v prijavi uporablja v skladu z Zakonom o varstvu osebnih podatkov (Uradni list RS, št. 94/07-UPB in 177/20) za namene spremljanja in analiziranja vlagateljev in izbranih izvajalcev LPŠ.</t>
  </si>
  <si>
    <t>OBVEZNE PRILOGE:</t>
  </si>
  <si>
    <t>1. Kopija odločbe oziroma sklepa o registraciji (če se društvo prvič prijavlja na razpis).</t>
  </si>
  <si>
    <t>2. Temeljni akt društva (če se društvo prvič prijavlja na razpis oziroma, če je v zadnjem letu spreminjal akt).</t>
  </si>
  <si>
    <t>Prostočasna športna vzgoja predšolskih otrok</t>
  </si>
  <si>
    <t>Prostočasna športna vzgoja šolskih otrok</t>
  </si>
  <si>
    <t>Prostočasna športna vzgoja mladine</t>
  </si>
  <si>
    <t>Športna rekreacija</t>
  </si>
  <si>
    <t>Starejši občani</t>
  </si>
  <si>
    <t>Prostočasna športna vzgoja otrok in mladine s posebnimi potrebami</t>
  </si>
  <si>
    <t>OBVEZNA PRILOGA: Dokazilo o strokovni usposobljenosti trenerja</t>
  </si>
  <si>
    <t>Obrazec 3: NETEKMOVALNI ŠPORT</t>
  </si>
  <si>
    <t>Za vsako prijavljeno skupino je potrebno predložiti ločen seznam vadečih.</t>
  </si>
  <si>
    <t>Ura programa je 60 minut. Isti udeleženec se navede le v enem športnem programu izvajalca.</t>
  </si>
  <si>
    <t>SEZNAM UDELEŽENCEV PROGRAMA:</t>
  </si>
  <si>
    <t>Ime in priimek</t>
  </si>
  <si>
    <t>Občina bivanja</t>
  </si>
  <si>
    <t>Leto rojstva</t>
  </si>
  <si>
    <t>Št.</t>
  </si>
  <si>
    <t>1.</t>
  </si>
  <si>
    <t>2.</t>
  </si>
  <si>
    <t>3.</t>
  </si>
  <si>
    <t>4.</t>
  </si>
  <si>
    <t>5.</t>
  </si>
  <si>
    <t>6.</t>
  </si>
  <si>
    <t>7.</t>
  </si>
  <si>
    <t>8.</t>
  </si>
  <si>
    <t>9.</t>
  </si>
  <si>
    <t>10.</t>
  </si>
  <si>
    <t>11.</t>
  </si>
  <si>
    <t>12.</t>
  </si>
  <si>
    <t>DAN</t>
  </si>
  <si>
    <t>PON</t>
  </si>
  <si>
    <t>TOR</t>
  </si>
  <si>
    <t>SRE</t>
  </si>
  <si>
    <t>ČET</t>
  </si>
  <si>
    <t>PET</t>
  </si>
  <si>
    <t>SOB</t>
  </si>
  <si>
    <t>NED</t>
  </si>
  <si>
    <t>do</t>
  </si>
  <si>
    <t>OBJEKT</t>
  </si>
  <si>
    <t>PRIJAVLJAMO PROGRAM (označite):</t>
  </si>
  <si>
    <t>Obrazec 4: TEKMOVALNI ŠPORT</t>
  </si>
  <si>
    <t>Športna vzgoja otrok in mladine, usmerjenih v kakovostni in vrhunski šport - CICIBANKE/CICIBANI</t>
  </si>
  <si>
    <t>Športna vzgoja otrok in mladine, usmerjenih v kakovostni in vrhunski šport - MLAJŠE DEKLICE/MLAJŠI DEČKI</t>
  </si>
  <si>
    <t>Športna vzgoja otrok in mladine, usmerjenih v kakovostni in vrhunski šport - STAREJŠE DEKLICE/STAREJŠI DEČKI</t>
  </si>
  <si>
    <t>Športna vzgoja otrok in mladine, usmerjenih v kakovostni in vrhunski šport - KADETINJE/KADETI</t>
  </si>
  <si>
    <t>Športna vzgoja otrok in mladine, usmerjenih v kakovostni in vrhunski šport - MLADINKE/MLADINCI</t>
  </si>
  <si>
    <t>Šport invalidov</t>
  </si>
  <si>
    <t>Kakovostni šport - kolektivne panoge</t>
  </si>
  <si>
    <t>Kakovostni šport - individualne panoge</t>
  </si>
  <si>
    <t>Kakovostni šport - miselne igre</t>
  </si>
  <si>
    <t>KONKURENČNOST ŠPORTNE PANOGE:</t>
  </si>
  <si>
    <t>USPEŠNOST ŠPORTNE PANOGE:</t>
  </si>
  <si>
    <t>Individualni šport: dosežena uvrstitev na državnem nivoju (za rezultat na državnem tekmovanju se šteje osvojena medalja na članskem prvenstvu in osvojeno prvo mesto v drugih starostnih kategorijah):</t>
  </si>
  <si>
    <t>Uvrstitev</t>
  </si>
  <si>
    <t>Naziv in datum tekmovanja</t>
  </si>
  <si>
    <t>Bilten (spletna stran objave)</t>
  </si>
  <si>
    <t>Kategorizirani športniki:</t>
  </si>
  <si>
    <t>Kategorizacija</t>
  </si>
  <si>
    <t>Olimpijski razred</t>
  </si>
  <si>
    <t>Svetovni razred</t>
  </si>
  <si>
    <t>Mednarodni razred</t>
  </si>
  <si>
    <t>Perspektivni razred</t>
  </si>
  <si>
    <t>Državni razred</t>
  </si>
  <si>
    <t>Mladinski razred</t>
  </si>
  <si>
    <t>Ime in priimek športnice/športnika</t>
  </si>
  <si>
    <t xml:space="preserve">*Upošteva se zadnji objavljen seznam Olimpijskega komiteja Slovenije (https://www.olympic.si/evidenca). </t>
  </si>
  <si>
    <t>Obrazec 5: IZOBRAŽEVANJE, USPOSABLJANJE IN IZPOPOLNJEVANJE STROKOVNIH DELAVCEV V ŠPORTU</t>
  </si>
  <si>
    <r>
      <t>Posamezni prijavitelj lahko prijavi na izobraževanje, usposabljanje in izpopolnjevanje največ deset (10) oseb (isto osebo se lahko prijavi na</t>
    </r>
    <r>
      <rPr>
        <b/>
        <u/>
        <sz val="10"/>
        <color rgb="FFFF0000"/>
        <rFont val="Calibri"/>
        <family val="2"/>
        <charset val="238"/>
        <scheme val="minor"/>
      </rPr>
      <t xml:space="preserve"> eno </t>
    </r>
    <r>
      <rPr>
        <b/>
        <sz val="10"/>
        <color rgb="FFFF0000"/>
        <rFont val="Calibri"/>
        <family val="2"/>
        <charset val="238"/>
        <scheme val="minor"/>
      </rPr>
      <t>izobraževanje, usposabljanje ali izpopolnjevanje).</t>
    </r>
  </si>
  <si>
    <t>Stroški v EUR</t>
  </si>
  <si>
    <t>a) pridobitev nove licence</t>
  </si>
  <si>
    <t>b) podaljšanje licence</t>
  </si>
  <si>
    <t>c) usposabljanje, izobraževanje</t>
  </si>
  <si>
    <t>Obrazec 6: ŠPORTNE PRIREDITVE</t>
  </si>
  <si>
    <t>Naziv prireditve:</t>
  </si>
  <si>
    <t>*Število udeležencev/tekmovalcev:</t>
  </si>
  <si>
    <t>Lokacija prireditve:</t>
  </si>
  <si>
    <t xml:space="preserve">Datum prireditve: </t>
  </si>
  <si>
    <t>*Navedite število udeležencev na zadnji izvedeni prireditvi. V kolikor je prireditev prvič, izvajalec približno oceni.</t>
  </si>
  <si>
    <t>Naziv lige:</t>
  </si>
  <si>
    <t>Lokacija lige:</t>
  </si>
  <si>
    <t>Predvideni datumi lig:</t>
  </si>
  <si>
    <t>Vrsta izobraževanja / usposabljanja / izpopolnjevanja (označite):</t>
  </si>
  <si>
    <t>Obrazec 7: DELOVANJE ŠPORTNIH ORGANIZACIJ</t>
  </si>
  <si>
    <t>Številka transakcijskega računa:</t>
  </si>
  <si>
    <t>Odprt pri banki:</t>
  </si>
  <si>
    <r>
      <t>OSNOVNI PODATKI O ODGOVORNI OSEBI OZIROMA ZAKONITEM ZASTOPNIKU VLAGATELJA</t>
    </r>
    <r>
      <rPr>
        <sz val="10"/>
        <color theme="1"/>
        <rFont val="Calibri"/>
        <family val="2"/>
        <charset val="238"/>
        <scheme val="minor"/>
      </rPr>
      <t xml:space="preserve"> (Odgovorna oseba je pooblaščeni podpisnik predlagatelja (predsednik, direktor…), ki bo podpisal pogodbo o dodelitvi sredstev in nosil odgovornost v skladu s prevzetimi pogodbenimi obveznostmi.)</t>
    </r>
    <r>
      <rPr>
        <b/>
        <sz val="10"/>
        <color theme="1"/>
        <rFont val="Calibri"/>
        <family val="2"/>
        <charset val="238"/>
        <scheme val="minor"/>
      </rPr>
      <t>:</t>
    </r>
  </si>
  <si>
    <t>8. bomo za pridobljena sredstva iz razpisa LPŠ 2023 sorazmerno znižali stroške, ki jih plačujejo udeleženci programa (npr. vadnina);</t>
  </si>
  <si>
    <t>Sofinancira se delovanje športnih društev in zvez športnih društev, ki so na javnem razpisu izbrana kot izvajalec vsaj enega športnega programa.</t>
  </si>
  <si>
    <t>Število *registriranih športnikov (tekmovalcev) v društvu:</t>
  </si>
  <si>
    <t>Posredovati Občini Sevnica najkasneje do 31.1.2024.</t>
  </si>
  <si>
    <t>Izvajalec:</t>
  </si>
  <si>
    <t xml:space="preserve">Pogodba št.: </t>
  </si>
  <si>
    <t>Sofinanciran program:</t>
  </si>
  <si>
    <t>SEZNAM PRILOŽENIH FOTOKOPIJ RAČUNOV IN DOKAZIL O PLAČILU:</t>
  </si>
  <si>
    <t xml:space="preserve">Zap. št. </t>
  </si>
  <si>
    <t>Opis vsebine računa</t>
  </si>
  <si>
    <t>Znesek v EUR</t>
  </si>
  <si>
    <t>Priložene fotokopije oštevilčite v skladu z navedbo v tabeli.</t>
  </si>
  <si>
    <t>IZJAVLJAMO, da so navedeni podatki v poročilu točni in da dovoljujemo vpogled v dokazila finančnega poročila, v kolikor bomo temu pozvani.</t>
  </si>
  <si>
    <t>Število vadbenih skupin</t>
  </si>
  <si>
    <t>SKUPINA 1</t>
  </si>
  <si>
    <t>SKUPINA 2</t>
  </si>
  <si>
    <t>SKUPINA 3</t>
  </si>
  <si>
    <t>OSNOVNI PODATKI O REKREATIVNI PRIREDITVI 1 :</t>
  </si>
  <si>
    <t>OSNOVNI PODATKI O PRIREDITVI 2 :</t>
  </si>
  <si>
    <t>OSNOVNI PODATKI O REKREATIVNI OBČINSKI LIGI 1 :</t>
  </si>
  <si>
    <t>OSNOVNI PODATKI O REKREATIVNI OBČINSKI LIGI 2 :</t>
  </si>
  <si>
    <t>NE</t>
  </si>
  <si>
    <t>DA</t>
  </si>
  <si>
    <t>4. imamo zagotovljeno redno vadbo v/na;</t>
  </si>
  <si>
    <t>2. je bil zadnji zbor člana društva oziroma zveze (datum);</t>
  </si>
  <si>
    <t>Z.š.</t>
  </si>
  <si>
    <r>
      <t xml:space="preserve">KONČNO POROČILO
 </t>
    </r>
    <r>
      <rPr>
        <b/>
        <sz val="12"/>
        <color theme="1"/>
        <rFont val="Calibri"/>
        <family val="2"/>
        <charset val="238"/>
        <scheme val="minor"/>
      </rPr>
      <t>o porabi sredstev, dodeljenih na podlagi javnega razpisa za sofinanciranje programov in področij izvajanja Letnega programa športa v Občini Sevnica v letu 2023</t>
    </r>
  </si>
  <si>
    <t>ENODNEVNA PRIREDITEV</t>
  </si>
  <si>
    <t>LOKALNI OZIROMA OBČINSKI NIVO</t>
  </si>
  <si>
    <t>DRŽAVNI OZIROMA REGIJSKI NIVO</t>
  </si>
  <si>
    <t>MEDNARODNI NIVO</t>
  </si>
  <si>
    <t>DVODNEVNA PRIREDITEV</t>
  </si>
  <si>
    <t>1 - 3</t>
  </si>
  <si>
    <t>4 - 9</t>
  </si>
  <si>
    <t>10 ali več</t>
  </si>
  <si>
    <t>3 - 6</t>
  </si>
  <si>
    <t>7 - 12</t>
  </si>
  <si>
    <t>13 in več</t>
  </si>
  <si>
    <t xml:space="preserve">OBČINSKA LIGA         </t>
  </si>
  <si>
    <t>MEDOBČINSKA LIGA</t>
  </si>
  <si>
    <t>Lokalna odmevnost (označite):</t>
  </si>
  <si>
    <t>Raven prireditve:</t>
  </si>
  <si>
    <t>Lokalna odmevnost - število izvedenih sezon:</t>
  </si>
  <si>
    <t>Množičnost - število sodelujočih ekip:</t>
  </si>
  <si>
    <t>do 5 let</t>
  </si>
  <si>
    <t>od 6 do 12 let</t>
  </si>
  <si>
    <t>od 13 do 20 let</t>
  </si>
  <si>
    <t>od 10 do 25 članov</t>
  </si>
  <si>
    <t>do 20</t>
  </si>
  <si>
    <t>od 21 do 40</t>
  </si>
  <si>
    <t>od 41 do 60</t>
  </si>
  <si>
    <t>nad 60</t>
  </si>
  <si>
    <t>usposobljen</t>
  </si>
  <si>
    <t>izobražen</t>
  </si>
  <si>
    <t>4 - 5</t>
  </si>
  <si>
    <t>8 ali več</t>
  </si>
  <si>
    <t>do 5</t>
  </si>
  <si>
    <t>od 6 do 10</t>
  </si>
  <si>
    <t>nad 10</t>
  </si>
  <si>
    <t>I. liga</t>
  </si>
  <si>
    <t>II. Liga</t>
  </si>
  <si>
    <t>III. Liga</t>
  </si>
  <si>
    <t>januar</t>
  </si>
  <si>
    <t>februar</t>
  </si>
  <si>
    <t>marec</t>
  </si>
  <si>
    <t>april</t>
  </si>
  <si>
    <t>maj</t>
  </si>
  <si>
    <t>junij</t>
  </si>
  <si>
    <t>julij</t>
  </si>
  <si>
    <t>avgust</t>
  </si>
  <si>
    <t>september</t>
  </si>
  <si>
    <t>oktober</t>
  </si>
  <si>
    <t>november</t>
  </si>
  <si>
    <t>december</t>
  </si>
  <si>
    <t>CENA ŠPORTNEGA PROGRAMA (izberite):</t>
  </si>
  <si>
    <t>vadeči krije več kot 50% stroškov programa</t>
  </si>
  <si>
    <t>vadeči krije do 50% stroškov programa</t>
  </si>
  <si>
    <t>program  je za vadeče brezplačen</t>
  </si>
  <si>
    <t>SKUPAJ ur/teden</t>
  </si>
  <si>
    <t xml:space="preserve">Vadba v letu 2023 od:       </t>
  </si>
  <si>
    <t xml:space="preserve">Skupaj načrtovan obseg vadbe v letu 2023 (v urah): </t>
  </si>
  <si>
    <t>Obrazec 1</t>
  </si>
  <si>
    <t>Obrazec 2</t>
  </si>
  <si>
    <t>Obrazec 5</t>
  </si>
  <si>
    <t>Obrazec 6</t>
  </si>
  <si>
    <t>Obrazec 7</t>
  </si>
  <si>
    <t>Končno poročilo</t>
  </si>
  <si>
    <t>Obrazec 3.1</t>
  </si>
  <si>
    <t>Obrazec 3.2</t>
  </si>
  <si>
    <t>Obrazec 3.3</t>
  </si>
  <si>
    <t>Obrazec 3.4</t>
  </si>
  <si>
    <t>Obrazec 3.5</t>
  </si>
  <si>
    <t>Obrazec 4.1</t>
  </si>
  <si>
    <t>Obrazec 4.2</t>
  </si>
  <si>
    <t>Obrazec 4.3</t>
  </si>
  <si>
    <t>Obrazec 4.4</t>
  </si>
  <si>
    <t>Obrazec 4.5</t>
  </si>
  <si>
    <t>Obrazec 4.6</t>
  </si>
  <si>
    <t>Obrazec 4.7</t>
  </si>
  <si>
    <t>Obrazec 4.8</t>
  </si>
  <si>
    <r>
      <t xml:space="preserve">Če prijavljate različne programe netekmovalnega športa, morate Obrazec 3 izpolniti za vsak prijavljeni program posebej.                                                                                                                                                                                                                   Če imate v posameznem programu več vadbenih skupin, izpolnite samo </t>
    </r>
    <r>
      <rPr>
        <b/>
        <u/>
        <sz val="10"/>
        <color rgb="FFFF0000"/>
        <rFont val="Calibri"/>
        <family val="2"/>
        <charset val="238"/>
        <scheme val="minor"/>
      </rPr>
      <t>en obrazec</t>
    </r>
    <r>
      <rPr>
        <b/>
        <sz val="10"/>
        <color rgb="FFFF0000"/>
        <rFont val="Calibri"/>
        <family val="2"/>
        <charset val="238"/>
        <scheme val="minor"/>
      </rPr>
      <t xml:space="preserve">, kjer vpišite, koliko vadbenih skupin imate. </t>
    </r>
  </si>
  <si>
    <t>PRIJAVLJAMO PROGRAM (izberite iz seznama in vpišite število vadbenih skupin):</t>
  </si>
  <si>
    <t>TEDENSKI URNIK VADBE SKUPINA 1:</t>
  </si>
  <si>
    <t>TEDENSKI URNIK VADBE SKUPINA 3:</t>
  </si>
  <si>
    <t>TEDENSKI URNIK VADBE SKUPINA 2:</t>
  </si>
  <si>
    <t>TEDENSKI URNIK VADBE SKUPINA 4:</t>
  </si>
  <si>
    <r>
      <t xml:space="preserve">Če prijavljate različne programe tekmovalnega športa, morate Obrazec 4 izpolniti za vsak prijavljeni program posebej.
Če imate v posameznem programu več vadbenih skupin, izpolnite samo </t>
    </r>
    <r>
      <rPr>
        <b/>
        <u/>
        <sz val="10"/>
        <color rgb="FFFF0000"/>
        <rFont val="Calibri"/>
        <family val="2"/>
        <charset val="238"/>
        <scheme val="minor"/>
      </rPr>
      <t>en obrazec</t>
    </r>
    <r>
      <rPr>
        <b/>
        <sz val="10"/>
        <color rgb="FFFF0000"/>
        <rFont val="Calibri"/>
        <family val="2"/>
        <charset val="238"/>
        <scheme val="minor"/>
      </rPr>
      <t>, kjer vpišite, koliko vadbenih skupin imate.                                                                                                         
Lokalni pomen športne panoge (tradicija in množičnost) in število registriranih športnikov izpolnite samo enkrat (1x), in sicer pri najvišji starostni kategoriji tekmovalnega športa.</t>
    </r>
  </si>
  <si>
    <r>
      <rPr>
        <u/>
        <sz val="10"/>
        <color theme="1"/>
        <rFont val="Calibri"/>
        <family val="2"/>
        <charset val="238"/>
        <scheme val="minor"/>
      </rPr>
      <t>Tradicija</t>
    </r>
    <r>
      <rPr>
        <sz val="10"/>
        <color theme="1"/>
        <rFont val="Calibri"/>
        <family val="2"/>
        <charset val="238"/>
        <scheme val="minor"/>
      </rPr>
      <t xml:space="preserve"> - delovanje društva v letih:</t>
    </r>
  </si>
  <si>
    <r>
      <rPr>
        <u/>
        <sz val="10"/>
        <color theme="1"/>
        <rFont val="Calibri"/>
        <family val="2"/>
        <charset val="238"/>
        <scheme val="minor"/>
      </rPr>
      <t>Množičnost</t>
    </r>
    <r>
      <rPr>
        <sz val="10"/>
        <color theme="1"/>
        <rFont val="Calibri"/>
        <family val="2"/>
        <charset val="238"/>
        <scheme val="minor"/>
      </rPr>
      <t xml:space="preserve"> - število članov s plačano članarino:</t>
    </r>
  </si>
  <si>
    <t>71 ali več članov</t>
  </si>
  <si>
    <t>od 25 do 40 članov</t>
  </si>
  <si>
    <t>od 41 do 70 članov</t>
  </si>
  <si>
    <r>
      <rPr>
        <u/>
        <sz val="10"/>
        <color theme="1"/>
        <rFont val="Calibri"/>
        <family val="2"/>
        <charset val="238"/>
        <scheme val="minor"/>
      </rPr>
      <t>Kolektivne panoge</t>
    </r>
    <r>
      <rPr>
        <sz val="10"/>
        <color theme="1"/>
        <rFont val="Calibri"/>
        <family val="2"/>
        <charset val="238"/>
        <scheme val="minor"/>
      </rPr>
      <t>: število ekip v tekmovalnem sistemu:</t>
    </r>
  </si>
  <si>
    <r>
      <rPr>
        <u/>
        <sz val="10"/>
        <color theme="1"/>
        <rFont val="Calibri"/>
        <family val="2"/>
        <charset val="238"/>
        <scheme val="minor"/>
      </rPr>
      <t>Individualne panoge</t>
    </r>
    <r>
      <rPr>
        <sz val="10"/>
        <color theme="1"/>
        <rFont val="Calibri"/>
        <family val="2"/>
        <charset val="238"/>
        <scheme val="minor"/>
      </rPr>
      <t>: število tekmovalcev v tekmovalnem sistemu:</t>
    </r>
  </si>
  <si>
    <r>
      <rPr>
        <u/>
        <sz val="10"/>
        <color theme="1"/>
        <rFont val="Calibri"/>
        <family val="2"/>
        <charset val="238"/>
        <scheme val="minor"/>
      </rPr>
      <t>Kolektivni šport</t>
    </r>
    <r>
      <rPr>
        <sz val="10"/>
        <color theme="1"/>
        <rFont val="Calibri"/>
        <family val="2"/>
        <charset val="238"/>
        <scheme val="minor"/>
      </rPr>
      <t>: nivo tekmovanja, v katerem selekcija tekmuje:</t>
    </r>
  </si>
  <si>
    <t>6 - 7</t>
  </si>
  <si>
    <t>SKUPINA 4</t>
  </si>
  <si>
    <t>SKUPINA 5</t>
  </si>
  <si>
    <t>SKUPINA 6</t>
  </si>
  <si>
    <t>TEDENSKI URNIK VADBE SKUPINA 5:</t>
  </si>
  <si>
    <t>TERMIN OD</t>
  </si>
  <si>
    <t>TERMIN DO</t>
  </si>
  <si>
    <t>Sofinancirajo se rekreativne prireditve in rekreativne občinske lige.
Izvajalcu se sofinancirata največ dve prireditvi.  Sofinancirana prireditev oziroma liga so mora odvijati na območju občine Sevnica.
Prireditev ne sme biti sofinancirana iz drugih občinskih virov.</t>
  </si>
  <si>
    <t>Obrazec 3.6</t>
  </si>
  <si>
    <t>Obrazec 4.9</t>
  </si>
  <si>
    <t>Obrazec 3.7</t>
  </si>
  <si>
    <t>Vnosu podatkov so namenjena samo zelena polja.</t>
  </si>
  <si>
    <r>
      <t xml:space="preserve">Pred začetkom vnosa obrazec </t>
    </r>
    <r>
      <rPr>
        <b/>
        <u/>
        <sz val="11"/>
        <color theme="1"/>
        <rFont val="Calibri"/>
        <family val="2"/>
        <charset val="238"/>
        <scheme val="minor"/>
      </rPr>
      <t>SHRANIT</t>
    </r>
    <r>
      <rPr>
        <b/>
        <sz val="11"/>
        <color theme="1"/>
        <rFont val="Calibri"/>
        <family val="2"/>
        <charset val="238"/>
        <scheme val="minor"/>
      </rPr>
      <t xml:space="preserve">E na računalnik in odprite z </t>
    </r>
    <r>
      <rPr>
        <b/>
        <u/>
        <sz val="11"/>
        <color theme="1"/>
        <rFont val="Calibri"/>
        <family val="2"/>
        <charset val="238"/>
        <scheme val="minor"/>
      </rPr>
      <t>EXCELOM</t>
    </r>
    <r>
      <rPr>
        <b/>
        <sz val="11"/>
        <color theme="1"/>
        <rFont val="Calibri"/>
        <family val="2"/>
        <charset val="238"/>
        <scheme val="minor"/>
      </rPr>
      <t>.</t>
    </r>
  </si>
  <si>
    <t>so namenjena izbiri vrednosti iz spustnega seznama.</t>
  </si>
  <si>
    <t>tu lahko vnesete besedilo</t>
  </si>
  <si>
    <t>Priporočljivo je, da najprej izpolnite .</t>
  </si>
  <si>
    <t>Obrazec 1.</t>
  </si>
  <si>
    <t>Med obrazci (zavihki) se pomikate s puščicam spodaj levo.</t>
  </si>
  <si>
    <t>Po končanem vnosu podatkov shranite dokument in natisnite posamezne obrazce (zavihke).</t>
  </si>
  <si>
    <t>Navodila za uporabo</t>
  </si>
  <si>
    <t>Kazalo obrazcev:</t>
  </si>
  <si>
    <t>ali s  imenom obrazca v kazalu.</t>
  </si>
  <si>
    <t>Trener</t>
  </si>
  <si>
    <t xml:space="preserve">Na vrhu tabele se na levi vpiše ime treneja/vaditelja in na desni izbere kompetentnost: usposobljen/izobražen </t>
  </si>
  <si>
    <t>&lt;=</t>
  </si>
  <si>
    <t>Zelena polja, pri katerih se ob izbiri na desni strani pojavi puščica,</t>
  </si>
  <si>
    <t>21 ali več</t>
  </si>
  <si>
    <t>13.</t>
  </si>
  <si>
    <t>14.</t>
  </si>
  <si>
    <t>15.</t>
  </si>
  <si>
    <t>TEDENSKI URNIK VADBE SKUPINA 6:</t>
  </si>
  <si>
    <t>Ime</t>
  </si>
  <si>
    <t>Obrazec 3.8</t>
  </si>
  <si>
    <t>Obrazec 3.9</t>
  </si>
  <si>
    <t>Obrazec 4.10</t>
  </si>
  <si>
    <t>Obrazec 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</si>
</sst>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d/m/yyyy;@"/>
    <numFmt numFmtId="166" formatCode="d/\ m/\ yyyy;@"/>
  </numFmts>
  <fonts count="35" x14ac:knownFonts="1">
    <font>
      <sz val="11"/>
      <color theme="1"/>
      <name val="Calibri"/>
      <family val="2"/>
      <charset val="238"/>
      <scheme val="minor"/>
    </font>
    <font>
      <b/>
      <sz val="11"/>
      <color theme="1"/>
      <name val="Calibri"/>
      <family val="2"/>
      <charset val="238"/>
      <scheme val="minor"/>
    </font>
    <font>
      <sz val="10"/>
      <name val="Arial"/>
      <charset val="238"/>
    </font>
    <font>
      <sz val="10"/>
      <name val="Arial"/>
      <family val="2"/>
      <charset val="238"/>
    </font>
    <font>
      <sz val="10"/>
      <name val="Courier New CE"/>
      <charset val="238"/>
    </font>
    <font>
      <b/>
      <sz val="12"/>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b/>
      <u/>
      <sz val="10"/>
      <color theme="1"/>
      <name val="Calibri"/>
      <family val="2"/>
      <charset val="238"/>
      <scheme val="minor"/>
    </font>
    <font>
      <b/>
      <sz val="11"/>
      <name val="Calibri"/>
      <family val="2"/>
      <charset val="238"/>
      <scheme val="minor"/>
    </font>
    <font>
      <sz val="10"/>
      <name val="Calibri"/>
      <family val="2"/>
      <charset val="238"/>
      <scheme val="minor"/>
    </font>
    <font>
      <b/>
      <sz val="10"/>
      <name val="Calibri"/>
      <family val="2"/>
      <charset val="238"/>
      <scheme val="minor"/>
    </font>
    <font>
      <b/>
      <sz val="10"/>
      <color rgb="FFFF0000"/>
      <name val="Calibri"/>
      <family val="2"/>
      <charset val="238"/>
      <scheme val="minor"/>
    </font>
    <font>
      <b/>
      <u/>
      <sz val="10"/>
      <color rgb="FFFF0000"/>
      <name val="Calibri"/>
      <family val="2"/>
      <charset val="238"/>
      <scheme val="minor"/>
    </font>
    <font>
      <sz val="9"/>
      <color theme="1"/>
      <name val="Calibri"/>
      <family val="2"/>
      <charset val="238"/>
      <scheme val="minor"/>
    </font>
    <font>
      <b/>
      <sz val="9"/>
      <color theme="1"/>
      <name val="Calibri"/>
      <family val="2"/>
      <charset val="238"/>
      <scheme val="minor"/>
    </font>
    <font>
      <b/>
      <sz val="11"/>
      <color rgb="FFFF0000"/>
      <name val="Calibri"/>
      <family val="2"/>
      <charset val="238"/>
      <scheme val="minor"/>
    </font>
    <font>
      <u/>
      <sz val="10"/>
      <color theme="1"/>
      <name val="Calibri"/>
      <family val="2"/>
      <charset val="238"/>
      <scheme val="minor"/>
    </font>
    <font>
      <b/>
      <i/>
      <sz val="10"/>
      <color theme="1"/>
      <name val="Calibri"/>
      <family val="2"/>
      <charset val="238"/>
      <scheme val="minor"/>
    </font>
    <font>
      <sz val="12"/>
      <color theme="1"/>
      <name val="Calibri"/>
      <family val="2"/>
      <charset val="238"/>
      <scheme val="minor"/>
    </font>
    <font>
      <i/>
      <sz val="10"/>
      <name val="Calibri"/>
      <family val="2"/>
      <charset val="238"/>
      <scheme val="minor"/>
    </font>
    <font>
      <i/>
      <sz val="11"/>
      <color theme="1"/>
      <name val="Calibri"/>
      <family val="2"/>
      <charset val="238"/>
      <scheme val="minor"/>
    </font>
    <font>
      <b/>
      <sz val="12"/>
      <name val="Calibri"/>
      <family val="2"/>
      <charset val="238"/>
      <scheme val="minor"/>
    </font>
    <font>
      <u/>
      <sz val="11"/>
      <color theme="10"/>
      <name val="Calibri"/>
      <family val="2"/>
      <charset val="238"/>
      <scheme val="minor"/>
    </font>
    <font>
      <sz val="14"/>
      <color theme="1"/>
      <name val="Calibri"/>
      <family val="2"/>
      <charset val="238"/>
      <scheme val="minor"/>
    </font>
    <font>
      <b/>
      <sz val="18"/>
      <color theme="1"/>
      <name val="Calibri"/>
      <family val="2"/>
      <charset val="238"/>
      <scheme val="minor"/>
    </font>
    <font>
      <b/>
      <u/>
      <sz val="11"/>
      <color theme="1"/>
      <name val="Calibri"/>
      <family val="2"/>
      <charset val="238"/>
      <scheme val="minor"/>
    </font>
    <font>
      <b/>
      <u/>
      <sz val="11"/>
      <color theme="10"/>
      <name val="Calibri"/>
      <family val="2"/>
      <charset val="238"/>
      <scheme val="minor"/>
    </font>
    <font>
      <b/>
      <sz val="12"/>
      <color rgb="FF00B050"/>
      <name val="Calibri"/>
      <family val="2"/>
      <charset val="238"/>
      <scheme val="minor"/>
    </font>
    <font>
      <b/>
      <sz val="9"/>
      <name val="Calibri"/>
      <family val="2"/>
      <charset val="238"/>
      <scheme val="minor"/>
    </font>
    <font>
      <b/>
      <sz val="16"/>
      <color rgb="FFFF0000"/>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auto="1"/>
      </bottom>
      <diagonal/>
    </border>
    <border>
      <left/>
      <right/>
      <top style="thick">
        <color auto="1"/>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indexed="64"/>
      </bottom>
      <diagonal/>
    </border>
    <border>
      <left style="thick">
        <color indexed="64"/>
      </left>
      <right/>
      <top/>
      <bottom/>
      <diagonal/>
    </border>
  </borders>
  <cellStyleXfs count="5">
    <xf numFmtId="0" fontId="0" fillId="0" borderId="0"/>
    <xf numFmtId="0" fontId="2" fillId="0" borderId="0"/>
    <xf numFmtId="0" fontId="4" fillId="0" borderId="0"/>
    <xf numFmtId="0" fontId="3" fillId="0" borderId="0"/>
    <xf numFmtId="0" fontId="26" fillId="0" borderId="0" applyNumberFormat="0" applyFill="0" applyBorder="0" applyAlignment="0" applyProtection="0"/>
  </cellStyleXfs>
  <cellXfs count="270">
    <xf numFmtId="0" fontId="0" fillId="0" borderId="0" xfId="0"/>
    <xf numFmtId="0" fontId="0" fillId="0" borderId="0" xfId="0" applyAlignment="1">
      <alignment wrapText="1"/>
    </xf>
    <xf numFmtId="0" fontId="6" fillId="0" borderId="0" xfId="0" applyFont="1"/>
    <xf numFmtId="0" fontId="8" fillId="0" borderId="0" xfId="0" applyFont="1"/>
    <xf numFmtId="0" fontId="7" fillId="0" borderId="0" xfId="0" applyFont="1"/>
    <xf numFmtId="0" fontId="0" fillId="0" borderId="6" xfId="0" applyBorder="1"/>
    <xf numFmtId="0" fontId="0" fillId="0" borderId="14" xfId="0" applyBorder="1"/>
    <xf numFmtId="0" fontId="9" fillId="0" borderId="0" xfId="0" applyFont="1" applyAlignment="1">
      <alignment horizontal="center"/>
    </xf>
    <xf numFmtId="0" fontId="0" fillId="0" borderId="0" xfId="0" applyAlignment="1">
      <alignment horizontal="center"/>
    </xf>
    <xf numFmtId="0" fontId="10" fillId="2" borderId="2" xfId="0" applyFont="1" applyFill="1" applyBorder="1"/>
    <xf numFmtId="0" fontId="5" fillId="2" borderId="3" xfId="0" applyFont="1" applyFill="1" applyBorder="1"/>
    <xf numFmtId="0" fontId="0" fillId="2" borderId="3" xfId="0" applyFill="1" applyBorder="1"/>
    <xf numFmtId="0" fontId="0" fillId="2" borderId="4" xfId="0" applyFill="1" applyBorder="1"/>
    <xf numFmtId="0" fontId="7" fillId="0" borderId="13" xfId="0" applyFont="1" applyBorder="1"/>
    <xf numFmtId="0" fontId="11" fillId="0" borderId="0" xfId="0" applyFont="1"/>
    <xf numFmtId="0" fontId="15" fillId="0" borderId="0" xfId="0" applyFont="1" applyAlignment="1">
      <alignment vertical="center" wrapText="1"/>
    </xf>
    <xf numFmtId="0" fontId="6" fillId="0" borderId="6" xfId="0" applyFont="1" applyBorder="1"/>
    <xf numFmtId="0" fontId="18" fillId="0" borderId="0" xfId="0" applyFont="1"/>
    <xf numFmtId="0" fontId="0" fillId="0" borderId="5" xfId="0" applyBorder="1" applyAlignment="1">
      <alignment wrapText="1"/>
    </xf>
    <xf numFmtId="0" fontId="15" fillId="0" borderId="21" xfId="0" applyFont="1" applyBorder="1" applyAlignment="1">
      <alignment vertical="center" wrapText="1"/>
    </xf>
    <xf numFmtId="0" fontId="17" fillId="0" borderId="5" xfId="0" applyFont="1" applyBorder="1"/>
    <xf numFmtId="0" fontId="6"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22" fillId="0" borderId="0" xfId="0" applyFont="1"/>
    <xf numFmtId="0" fontId="21" fillId="0" borderId="0" xfId="0" applyFont="1"/>
    <xf numFmtId="0" fontId="6" fillId="0" borderId="1" xfId="0" applyFont="1" applyBorder="1" applyAlignment="1">
      <alignment horizontal="center" vertical="center" wrapText="1"/>
    </xf>
    <xf numFmtId="49" fontId="22" fillId="0" borderId="0" xfId="0" applyNumberFormat="1" applyFont="1"/>
    <xf numFmtId="0" fontId="0" fillId="0" borderId="0" xfId="0" applyAlignment="1">
      <alignment horizontal="center" vertical="center"/>
    </xf>
    <xf numFmtId="0" fontId="17" fillId="0" borderId="5" xfId="0" applyFont="1" applyBorder="1" applyAlignment="1">
      <alignment horizontal="left" vertical="center"/>
    </xf>
    <xf numFmtId="0" fontId="0" fillId="0" borderId="0" xfId="0" applyAlignment="1">
      <alignment horizontal="left" vertical="center"/>
    </xf>
    <xf numFmtId="0" fontId="7" fillId="0" borderId="5" xfId="0" applyFont="1" applyBorder="1" applyAlignment="1">
      <alignment horizontal="center" vertical="center"/>
    </xf>
    <xf numFmtId="0" fontId="22" fillId="0" borderId="0" xfId="0" applyFont="1" applyAlignment="1">
      <alignment wrapText="1"/>
    </xf>
    <xf numFmtId="0" fontId="22" fillId="0" borderId="0" xfId="0" applyFont="1" applyAlignment="1">
      <alignment horizontal="left" wrapText="1"/>
    </xf>
    <xf numFmtId="0" fontId="5" fillId="4" borderId="1" xfId="0" applyFont="1" applyFill="1" applyBorder="1" applyAlignment="1" applyProtection="1">
      <alignment horizontal="left" vertical="center" wrapText="1"/>
      <protection locked="0"/>
    </xf>
    <xf numFmtId="4" fontId="5" fillId="4" borderId="1" xfId="0" applyNumberFormat="1" applyFont="1" applyFill="1" applyBorder="1" applyAlignment="1" applyProtection="1">
      <alignment horizontal="center" vertical="center"/>
      <protection locked="0"/>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8" fillId="0" borderId="3" xfId="0" applyFont="1" applyBorder="1"/>
    <xf numFmtId="0" fontId="18" fillId="0" borderId="4" xfId="0" applyFont="1" applyBorder="1"/>
    <xf numFmtId="0" fontId="18" fillId="0" borderId="3" xfId="0" applyFont="1" applyBorder="1" applyAlignment="1">
      <alignment horizontal="left" vertical="center"/>
    </xf>
    <xf numFmtId="0" fontId="18" fillId="0" borderId="4" xfId="0" applyFont="1" applyBorder="1" applyAlignment="1">
      <alignment horizontal="left" vertical="center"/>
    </xf>
    <xf numFmtId="0" fontId="0" fillId="0" borderId="5" xfId="0" applyBorder="1"/>
    <xf numFmtId="0" fontId="15" fillId="0" borderId="17" xfId="0" applyFont="1" applyBorder="1" applyAlignment="1">
      <alignment vertical="center"/>
    </xf>
    <xf numFmtId="0" fontId="15" fillId="0" borderId="0" xfId="0" applyFont="1" applyAlignment="1">
      <alignment vertical="center"/>
    </xf>
    <xf numFmtId="0" fontId="14" fillId="0" borderId="0" xfId="0" applyFont="1"/>
    <xf numFmtId="0" fontId="12" fillId="0" borderId="0" xfId="0" applyFont="1"/>
    <xf numFmtId="0" fontId="14" fillId="0" borderId="0" xfId="3" applyFont="1" applyAlignment="1">
      <alignment vertical="center"/>
    </xf>
    <xf numFmtId="0" fontId="13" fillId="0" borderId="0" xfId="3" applyFont="1"/>
    <xf numFmtId="0" fontId="23" fillId="0" borderId="0" xfId="3" applyFont="1" applyAlignment="1">
      <alignment horizontal="center" vertical="center" wrapText="1"/>
    </xf>
    <xf numFmtId="0" fontId="23" fillId="0" borderId="0" xfId="3" applyFont="1" applyAlignment="1">
      <alignment horizontal="center" vertical="center"/>
    </xf>
    <xf numFmtId="0" fontId="24" fillId="0" borderId="0" xfId="0" applyFont="1"/>
    <xf numFmtId="164" fontId="23" fillId="0" borderId="0" xfId="3" applyNumberFormat="1" applyFont="1" applyAlignment="1">
      <alignment horizontal="center" vertical="center" wrapText="1"/>
    </xf>
    <xf numFmtId="164" fontId="23" fillId="0" borderId="0" xfId="3" applyNumberFormat="1" applyFont="1" applyAlignment="1">
      <alignment horizontal="center" vertical="center"/>
    </xf>
    <xf numFmtId="164" fontId="25" fillId="0" borderId="1" xfId="3" applyNumberFormat="1" applyFont="1" applyBorder="1" applyAlignment="1">
      <alignment vertical="center"/>
    </xf>
    <xf numFmtId="0" fontId="13" fillId="0" borderId="0" xfId="3" applyFont="1" applyAlignment="1">
      <alignment horizontal="center" vertical="center" wrapText="1"/>
    </xf>
    <xf numFmtId="0" fontId="0" fillId="3" borderId="0" xfId="0" applyFill="1"/>
    <xf numFmtId="0" fontId="19" fillId="0" borderId="0" xfId="0" applyFont="1"/>
    <xf numFmtId="0" fontId="7" fillId="3" borderId="0" xfId="0" applyFont="1" applyFill="1"/>
    <xf numFmtId="0" fontId="0" fillId="0" borderId="13" xfId="0" applyBorder="1"/>
    <xf numFmtId="0" fontId="7" fillId="4" borderId="1" xfId="0" applyFont="1" applyFill="1" applyBorder="1" applyAlignment="1" applyProtection="1">
      <alignment horizontal="left"/>
      <protection locked="0"/>
    </xf>
    <xf numFmtId="0" fontId="1" fillId="0" borderId="6" xfId="0" applyFont="1" applyBorder="1"/>
    <xf numFmtId="0" fontId="7" fillId="0" borderId="0" xfId="0" applyFont="1" applyAlignment="1">
      <alignment wrapText="1"/>
    </xf>
    <xf numFmtId="0" fontId="7" fillId="0" borderId="7" xfId="0" applyFont="1" applyBorder="1"/>
    <xf numFmtId="0" fontId="7" fillId="0" borderId="13" xfId="0" applyFont="1" applyBorder="1" applyAlignment="1">
      <alignment wrapText="1"/>
    </xf>
    <xf numFmtId="0" fontId="0" fillId="0" borderId="13" xfId="0" applyBorder="1" applyAlignment="1">
      <alignment wrapText="1"/>
    </xf>
    <xf numFmtId="0" fontId="0" fillId="0" borderId="12" xfId="0" applyBorder="1" applyAlignment="1">
      <alignment wrapText="1"/>
    </xf>
    <xf numFmtId="0" fontId="7" fillId="0" borderId="6" xfId="0" applyFont="1" applyBorder="1"/>
    <xf numFmtId="0" fontId="7" fillId="0" borderId="4" xfId="0" applyFont="1" applyBorder="1"/>
    <xf numFmtId="0" fontId="0" fillId="0" borderId="20" xfId="0" applyBorder="1"/>
    <xf numFmtId="0" fontId="7" fillId="0" borderId="15" xfId="0" applyFont="1" applyBorder="1"/>
    <xf numFmtId="0" fontId="7" fillId="0" borderId="2" xfId="0" applyFont="1" applyBorder="1"/>
    <xf numFmtId="0" fontId="7" fillId="0" borderId="3" xfId="0" applyFont="1" applyBorder="1"/>
    <xf numFmtId="0" fontId="7" fillId="0" borderId="0" xfId="0" applyFont="1" applyAlignment="1">
      <alignment horizontal="center" vertical="center"/>
    </xf>
    <xf numFmtId="0" fontId="7" fillId="4" borderId="1" xfId="0" applyFont="1" applyFill="1" applyBorder="1" applyProtection="1">
      <protection locked="0"/>
    </xf>
    <xf numFmtId="0" fontId="7" fillId="0" borderId="3"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13" fillId="0" borderId="1" xfId="3" applyFont="1" applyBorder="1" applyAlignment="1">
      <alignment horizontal="center" vertical="center"/>
    </xf>
    <xf numFmtId="0" fontId="14" fillId="0" borderId="1" xfId="3" applyFont="1" applyBorder="1" applyAlignment="1">
      <alignment vertical="center"/>
    </xf>
    <xf numFmtId="0" fontId="5" fillId="4" borderId="0" xfId="0" applyFont="1" applyFill="1" applyAlignment="1" applyProtection="1">
      <alignment horizontal="center"/>
      <protection locked="0"/>
    </xf>
    <xf numFmtId="0" fontId="9" fillId="0" borderId="0" xfId="0" applyFont="1"/>
    <xf numFmtId="0" fontId="14" fillId="0" borderId="1" xfId="3" applyFont="1" applyBorder="1" applyAlignment="1">
      <alignment horizontal="center" vertical="center"/>
    </xf>
    <xf numFmtId="164" fontId="14" fillId="4" borderId="1" xfId="3" applyNumberFormat="1" applyFont="1" applyFill="1" applyBorder="1" applyAlignment="1" applyProtection="1">
      <alignment horizontal="center" vertical="center"/>
      <protection locked="0"/>
    </xf>
    <xf numFmtId="0" fontId="7" fillId="0" borderId="0" xfId="0" applyFont="1" applyAlignment="1">
      <alignment horizontal="center"/>
    </xf>
    <xf numFmtId="0" fontId="5" fillId="0" borderId="0" xfId="0" applyFont="1" applyAlignment="1" applyProtection="1">
      <alignment horizontal="left"/>
      <protection locked="0"/>
    </xf>
    <xf numFmtId="0" fontId="0" fillId="0" borderId="14" xfId="0" applyBorder="1" applyAlignment="1">
      <alignment horizontal="center"/>
    </xf>
    <xf numFmtId="0" fontId="5" fillId="0" borderId="0" xfId="0" applyFont="1"/>
    <xf numFmtId="0" fontId="0" fillId="0" borderId="15" xfId="0" applyBorder="1"/>
    <xf numFmtId="0" fontId="15" fillId="0" borderId="0" xfId="0" applyFont="1"/>
    <xf numFmtId="0" fontId="27" fillId="0" borderId="0" xfId="0" applyFont="1"/>
    <xf numFmtId="0" fontId="0" fillId="0" borderId="0" xfId="0" applyAlignment="1">
      <alignment horizontal="right"/>
    </xf>
    <xf numFmtId="0" fontId="28" fillId="0" borderId="0" xfId="0" applyFont="1"/>
    <xf numFmtId="0" fontId="1" fillId="0" borderId="0" xfId="0" applyFont="1" applyAlignment="1">
      <alignment horizontal="right"/>
    </xf>
    <xf numFmtId="0" fontId="1" fillId="0" borderId="0" xfId="0" applyFont="1"/>
    <xf numFmtId="0" fontId="30" fillId="0" borderId="0" xfId="4" applyFont="1"/>
    <xf numFmtId="0" fontId="1" fillId="0" borderId="0" xfId="0" applyFont="1" applyAlignment="1">
      <alignment vertical="center"/>
    </xf>
    <xf numFmtId="0" fontId="1" fillId="0" borderId="0" xfId="0" applyFont="1" applyAlignment="1">
      <alignment horizontal="right" vertical="center"/>
    </xf>
    <xf numFmtId="0" fontId="7" fillId="0" borderId="0" xfId="0" applyFont="1" applyAlignment="1">
      <alignment horizontal="right"/>
    </xf>
    <xf numFmtId="0" fontId="5" fillId="4" borderId="0" xfId="0" applyFont="1" applyFill="1" applyAlignment="1" applyProtection="1">
      <alignment horizontal="center" vertical="center"/>
      <protection locked="0"/>
    </xf>
    <xf numFmtId="0" fontId="0" fillId="4" borderId="1" xfId="0" applyFill="1" applyBorder="1" applyProtection="1">
      <protection locked="0"/>
    </xf>
    <xf numFmtId="0" fontId="17" fillId="0" borderId="1" xfId="0" applyFont="1" applyBorder="1" applyAlignment="1">
      <alignment horizontal="center"/>
    </xf>
    <xf numFmtId="0" fontId="7" fillId="0" borderId="0" xfId="0" applyFont="1" applyAlignment="1">
      <alignment horizontal="left"/>
    </xf>
    <xf numFmtId="0" fontId="17" fillId="0" borderId="1" xfId="0" applyFont="1" applyBorder="1" applyAlignment="1">
      <alignment horizontal="right"/>
    </xf>
    <xf numFmtId="0" fontId="17" fillId="0" borderId="0" xfId="0" applyFont="1"/>
    <xf numFmtId="0" fontId="17" fillId="0" borderId="1" xfId="0" applyFont="1" applyBorder="1"/>
    <xf numFmtId="0" fontId="32" fillId="0" borderId="0" xfId="0" applyFont="1"/>
    <xf numFmtId="0" fontId="33" fillId="0" borderId="0" xfId="0" applyFont="1" applyAlignment="1">
      <alignment horizontal="center"/>
    </xf>
    <xf numFmtId="0" fontId="31" fillId="4" borderId="0" xfId="0" applyFont="1" applyFill="1" applyAlignment="1" applyProtection="1">
      <alignment horizontal="center" vertical="center"/>
      <protection locked="0"/>
    </xf>
    <xf numFmtId="0" fontId="9" fillId="0" borderId="13" xfId="0" applyFont="1" applyBorder="1" applyAlignment="1">
      <alignment horizontal="center"/>
    </xf>
    <xf numFmtId="0" fontId="7" fillId="0" borderId="1" xfId="0" applyFont="1" applyBorder="1" applyAlignment="1">
      <alignment vertical="center" wrapText="1"/>
    </xf>
    <xf numFmtId="0" fontId="5" fillId="4" borderId="1"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7" fillId="0" borderId="7" xfId="0" applyFont="1" applyBorder="1" applyAlignment="1">
      <alignment vertical="center"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5" fillId="4" borderId="7" xfId="0" applyFont="1" applyFill="1" applyBorder="1" applyAlignment="1" applyProtection="1">
      <alignment horizontal="left" vertical="center" wrapText="1"/>
      <protection locked="0"/>
    </xf>
    <xf numFmtId="0" fontId="6" fillId="0" borderId="6" xfId="0" applyFont="1" applyBorder="1" applyAlignment="1">
      <alignment wrapText="1"/>
    </xf>
    <xf numFmtId="0" fontId="0" fillId="0" borderId="6" xfId="0" applyBorder="1" applyAlignment="1">
      <alignment wrapText="1"/>
    </xf>
    <xf numFmtId="0" fontId="7"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7" fillId="0" borderId="10" xfId="0" applyFont="1" applyBorder="1" applyAlignment="1">
      <alignment vertical="center" wrapText="1"/>
    </xf>
    <xf numFmtId="0" fontId="7" fillId="0" borderId="11" xfId="0" applyFont="1" applyBorder="1" applyAlignment="1">
      <alignment vertical="center" wrapText="1"/>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protection locked="0" hidden="1"/>
    </xf>
    <xf numFmtId="165" fontId="5" fillId="4" borderId="6" xfId="0" applyNumberFormat="1" applyFont="1" applyFill="1" applyBorder="1" applyAlignment="1" applyProtection="1">
      <alignment horizontal="left"/>
      <protection locked="0"/>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166" fontId="5" fillId="4" borderId="6" xfId="0" applyNumberFormat="1" applyFont="1" applyFill="1" applyBorder="1" applyAlignment="1" applyProtection="1">
      <alignment horizontal="center"/>
      <protection locked="0"/>
    </xf>
    <xf numFmtId="0" fontId="5" fillId="3" borderId="6" xfId="0" applyFont="1" applyFill="1" applyBorder="1" applyAlignment="1" applyProtection="1">
      <alignment horizontal="left"/>
      <protection hidden="1"/>
    </xf>
    <xf numFmtId="0" fontId="7" fillId="0" borderId="0" xfId="0" applyFont="1" applyAlignment="1">
      <alignment wrapText="1"/>
    </xf>
    <xf numFmtId="0" fontId="0" fillId="0" borderId="0" xfId="0" applyAlignment="1">
      <alignment wrapText="1"/>
    </xf>
    <xf numFmtId="0" fontId="5" fillId="4" borderId="6" xfId="0" applyFont="1" applyFill="1" applyBorder="1" applyAlignment="1" applyProtection="1">
      <alignment horizontal="left"/>
      <protection locked="0"/>
    </xf>
    <xf numFmtId="166" fontId="5" fillId="3" borderId="6" xfId="0" applyNumberFormat="1" applyFont="1" applyFill="1" applyBorder="1" applyAlignment="1" applyProtection="1">
      <alignment horizontal="left"/>
      <protection hidden="1"/>
    </xf>
    <xf numFmtId="0" fontId="1" fillId="4" borderId="0" xfId="0" applyFont="1" applyFill="1" applyAlignment="1" applyProtection="1">
      <alignment horizontal="left"/>
      <protection locked="0"/>
    </xf>
    <xf numFmtId="0" fontId="14" fillId="0" borderId="6" xfId="3" applyFont="1" applyBorder="1" applyAlignment="1">
      <alignment horizontal="left"/>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1" fillId="0" borderId="0" xfId="0" applyFont="1" applyAlignment="1">
      <alignment horizontal="left"/>
    </xf>
    <xf numFmtId="0" fontId="25" fillId="4" borderId="2" xfId="3" applyFont="1" applyFill="1" applyBorder="1" applyAlignment="1" applyProtection="1">
      <alignment horizontal="center" vertical="center" wrapText="1"/>
      <protection locked="0"/>
    </xf>
    <xf numFmtId="0" fontId="25" fillId="4" borderId="3" xfId="3" applyFont="1" applyFill="1" applyBorder="1" applyAlignment="1" applyProtection="1">
      <alignment horizontal="center" vertical="center" wrapText="1"/>
      <protection locked="0"/>
    </xf>
    <xf numFmtId="0" fontId="25" fillId="4" borderId="4" xfId="3" applyFont="1" applyFill="1" applyBorder="1" applyAlignment="1" applyProtection="1">
      <alignment horizontal="center" vertical="center" wrapText="1"/>
      <protection locked="0"/>
    </xf>
    <xf numFmtId="0" fontId="25" fillId="0" borderId="1" xfId="3" applyFont="1" applyBorder="1" applyAlignment="1">
      <alignment horizontal="center" vertical="center"/>
    </xf>
    <xf numFmtId="0" fontId="5" fillId="4" borderId="0" xfId="0" applyFont="1" applyFill="1" applyAlignment="1" applyProtection="1">
      <alignment horizontal="left"/>
      <protection locked="0"/>
    </xf>
    <xf numFmtId="0" fontId="14" fillId="0" borderId="1" xfId="3" applyFont="1" applyBorder="1" applyAlignment="1">
      <alignment horizontal="center" vertical="center" wrapText="1"/>
    </xf>
    <xf numFmtId="166" fontId="5" fillId="0" borderId="6" xfId="0" applyNumberFormat="1" applyFont="1" applyBorder="1" applyAlignment="1" applyProtection="1">
      <alignment horizontal="left"/>
      <protection hidden="1"/>
    </xf>
    <xf numFmtId="0" fontId="5" fillId="0" borderId="6" xfId="0" applyFont="1" applyBorder="1" applyAlignment="1" applyProtection="1">
      <alignment horizontal="left"/>
      <protection hidden="1"/>
    </xf>
    <xf numFmtId="0" fontId="10" fillId="2" borderId="2" xfId="0" applyFont="1" applyFill="1" applyBorder="1"/>
    <xf numFmtId="0" fontId="0" fillId="0" borderId="3" xfId="0" applyBorder="1"/>
    <xf numFmtId="0" fontId="0" fillId="0" borderId="4" xfId="0" applyBorder="1"/>
    <xf numFmtId="0" fontId="15" fillId="0" borderId="18" xfId="0" applyFont="1" applyBorder="1" applyAlignment="1">
      <alignment vertical="center" wrapText="1"/>
    </xf>
    <xf numFmtId="0" fontId="0" fillId="0" borderId="19" xfId="0" applyBorder="1" applyAlignment="1">
      <alignment vertical="center" wrapText="1"/>
    </xf>
    <xf numFmtId="0" fontId="0" fillId="0" borderId="16" xfId="0" applyBorder="1" applyAlignment="1">
      <alignment vertical="center" wrapText="1"/>
    </xf>
    <xf numFmtId="0" fontId="6" fillId="0" borderId="0" xfId="0" applyFont="1" applyAlignment="1">
      <alignment horizontal="center" wrapText="1"/>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8" fillId="0" borderId="0" xfId="0" applyFont="1" applyAlignment="1">
      <alignment wrapText="1"/>
    </xf>
    <xf numFmtId="0" fontId="7" fillId="0" borderId="1" xfId="0" applyFont="1" applyBorder="1"/>
    <xf numFmtId="0" fontId="0" fillId="0" borderId="1" xfId="0" applyBorder="1"/>
    <xf numFmtId="0" fontId="6" fillId="0" borderId="1" xfId="0" applyFont="1" applyBorder="1"/>
    <xf numFmtId="0" fontId="1" fillId="0" borderId="1" xfId="0" applyFont="1" applyBorder="1"/>
    <xf numFmtId="0" fontId="7" fillId="4" borderId="1" xfId="0" applyFont="1" applyFill="1" applyBorder="1" applyProtection="1">
      <protection locked="0"/>
    </xf>
    <xf numFmtId="0" fontId="0" fillId="4" borderId="1" xfId="0" applyFill="1" applyBorder="1" applyProtection="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4" borderId="2"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0" fillId="4" borderId="3" xfId="0" applyFill="1" applyBorder="1" applyAlignment="1" applyProtection="1">
      <alignment horizontal="center"/>
      <protection locked="0"/>
    </xf>
    <xf numFmtId="0" fontId="5" fillId="4" borderId="9" xfId="0" applyFont="1" applyFill="1" applyBorder="1" applyAlignment="1" applyProtection="1">
      <alignment horizontal="left"/>
      <protection locked="0"/>
    </xf>
    <xf numFmtId="0" fontId="5" fillId="4" borderId="2"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2" borderId="2" xfId="0" applyFont="1" applyFill="1" applyBorder="1" applyAlignment="1">
      <alignment horizontal="left"/>
    </xf>
    <xf numFmtId="0" fontId="10" fillId="2" borderId="3" xfId="0" applyFont="1" applyFill="1" applyBorder="1" applyAlignment="1">
      <alignment horizontal="left"/>
    </xf>
    <xf numFmtId="0" fontId="10" fillId="2" borderId="4" xfId="0" applyFont="1" applyFill="1" applyBorder="1" applyAlignment="1">
      <alignment horizontal="left"/>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6" fillId="0" borderId="2" xfId="0" applyFont="1" applyBorder="1" applyAlignment="1">
      <alignment horizontal="center" wrapText="1"/>
    </xf>
    <xf numFmtId="0" fontId="6" fillId="0" borderId="4" xfId="0" applyFont="1" applyBorder="1" applyAlignment="1">
      <alignment horizont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16" xfId="0" applyFont="1" applyBorder="1" applyAlignment="1">
      <alignment horizontal="left" vertical="center" wrapText="1"/>
    </xf>
    <xf numFmtId="0" fontId="5" fillId="4" borderId="3" xfId="0" applyFont="1" applyFill="1" applyBorder="1" applyAlignment="1" applyProtection="1">
      <alignment horizontal="left"/>
      <protection locked="0"/>
    </xf>
    <xf numFmtId="0" fontId="7" fillId="0" borderId="6" xfId="0" applyFont="1" applyBorder="1" applyAlignment="1">
      <alignment horizontal="left" wrapText="1"/>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10" fillId="2" borderId="2"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1" xfId="0" applyFont="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7" fillId="0" borderId="5" xfId="0" applyFont="1" applyBorder="1" applyAlignment="1">
      <alignment horizontal="right" vertical="center"/>
    </xf>
    <xf numFmtId="0" fontId="7" fillId="0" borderId="0" xfId="0" applyFont="1" applyAlignment="1">
      <alignment horizontal="right" vertical="center"/>
    </xf>
    <xf numFmtId="0" fontId="7" fillId="0" borderId="5" xfId="0" applyFont="1" applyBorder="1" applyAlignment="1">
      <alignment horizontal="center" vertical="center"/>
    </xf>
    <xf numFmtId="0" fontId="7" fillId="0" borderId="0" xfId="0" applyFont="1" applyAlignment="1">
      <alignment horizontal="center" vertical="center"/>
    </xf>
    <xf numFmtId="1" fontId="5" fillId="4" borderId="2" xfId="0" applyNumberFormat="1" applyFont="1" applyFill="1" applyBorder="1" applyAlignment="1" applyProtection="1">
      <alignment horizontal="left" vertical="center"/>
      <protection locked="0"/>
    </xf>
    <xf numFmtId="1" fontId="5" fillId="4" borderId="3" xfId="0" applyNumberFormat="1"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7" fillId="0" borderId="8"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13" xfId="0" applyFont="1" applyBorder="1" applyAlignment="1">
      <alignment horizontal="right" vertical="center"/>
    </xf>
    <xf numFmtId="14" fontId="5" fillId="4" borderId="2" xfId="0" applyNumberFormat="1" applyFont="1" applyFill="1" applyBorder="1" applyAlignment="1" applyProtection="1">
      <alignment horizontal="left" vertical="center"/>
      <protection locked="0"/>
    </xf>
    <xf numFmtId="14" fontId="5" fillId="4" borderId="3" xfId="0" applyNumberFormat="1" applyFont="1" applyFill="1" applyBorder="1" applyAlignment="1" applyProtection="1">
      <alignment horizontal="left" vertical="center"/>
      <protection locked="0"/>
    </xf>
    <xf numFmtId="0" fontId="15" fillId="0" borderId="18" xfId="0" applyFont="1" applyBorder="1" applyAlignment="1">
      <alignment wrapText="1"/>
    </xf>
    <xf numFmtId="0" fontId="15" fillId="0" borderId="19" xfId="0" applyFont="1" applyBorder="1" applyAlignment="1">
      <alignment wrapText="1"/>
    </xf>
    <xf numFmtId="0" fontId="15" fillId="0" borderId="16" xfId="0" applyFont="1" applyBorder="1" applyAlignment="1">
      <alignment wrapText="1"/>
    </xf>
    <xf numFmtId="0" fontId="5" fillId="4" borderId="10" xfId="0" applyFont="1" applyFill="1" applyBorder="1" applyAlignment="1" applyProtection="1">
      <alignment horizontal="left" vertical="center"/>
      <protection locked="0"/>
    </xf>
    <xf numFmtId="0" fontId="7" fillId="0" borderId="1" xfId="0" applyFont="1" applyBorder="1" applyAlignment="1">
      <alignment horizontal="right" vertical="center"/>
    </xf>
    <xf numFmtId="0" fontId="5" fillId="4" borderId="6"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1" xfId="0" applyFont="1" applyFill="1" applyBorder="1" applyAlignment="1" applyProtection="1">
      <alignment horizontal="center" wrapText="1"/>
      <protection locked="0"/>
    </xf>
    <xf numFmtId="0" fontId="7" fillId="0" borderId="1" xfId="0" applyFont="1" applyBorder="1" applyAlignment="1">
      <alignment horizontal="center" vertical="center"/>
    </xf>
    <xf numFmtId="0" fontId="5" fillId="4" borderId="10" xfId="0" applyFont="1" applyFill="1" applyBorder="1" applyAlignment="1" applyProtection="1">
      <alignment horizontal="center" wrapText="1"/>
      <protection locked="0"/>
    </xf>
    <xf numFmtId="0" fontId="7" fillId="0" borderId="1" xfId="0" applyFont="1" applyBorder="1" applyAlignment="1">
      <alignment horizontal="right" vertical="center" indent="1"/>
    </xf>
    <xf numFmtId="0" fontId="5" fillId="4" borderId="4" xfId="0" applyFont="1" applyFill="1" applyBorder="1" applyAlignment="1" applyProtection="1">
      <alignment horizontal="center" wrapText="1"/>
      <protection locked="0"/>
    </xf>
    <xf numFmtId="0" fontId="5" fillId="4" borderId="8" xfId="0" applyFont="1" applyFill="1" applyBorder="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5" fillId="4" borderId="9" xfId="0" applyFont="1" applyFill="1" applyBorder="1" applyAlignment="1" applyProtection="1">
      <alignment horizontal="center" wrapText="1"/>
      <protection locked="0"/>
    </xf>
    <xf numFmtId="0" fontId="5" fillId="4" borderId="1" xfId="0" applyFont="1" applyFill="1" applyBorder="1" applyAlignment="1" applyProtection="1">
      <alignment horizontal="center" vertical="center" wrapText="1"/>
      <protection locked="0"/>
    </xf>
    <xf numFmtId="0" fontId="15" fillId="0" borderId="19" xfId="0" applyFont="1" applyBorder="1" applyAlignment="1">
      <alignment vertical="center" wrapText="1"/>
    </xf>
    <xf numFmtId="0" fontId="15" fillId="0" borderId="16" xfId="0" applyFont="1" applyBorder="1" applyAlignment="1">
      <alignment vertical="center" wrapText="1"/>
    </xf>
    <xf numFmtId="0" fontId="5" fillId="4" borderId="7"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166" fontId="5" fillId="4" borderId="6" xfId="0" applyNumberFormat="1" applyFont="1" applyFill="1" applyBorder="1" applyAlignment="1" applyProtection="1">
      <alignment horizontal="left"/>
      <protection locked="0"/>
    </xf>
    <xf numFmtId="0" fontId="10" fillId="2"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5" fillId="0" borderId="18" xfId="0" applyFont="1" applyBorder="1"/>
    <xf numFmtId="0" fontId="15" fillId="0" borderId="19" xfId="0" applyFont="1" applyBorder="1"/>
    <xf numFmtId="0" fontId="15" fillId="0" borderId="16" xfId="0" applyFont="1" applyBorder="1"/>
    <xf numFmtId="0" fontId="6" fillId="0" borderId="0" xfId="0" applyFont="1" applyAlignment="1">
      <alignment horizontal="center" vertical="center" wrapText="1"/>
    </xf>
    <xf numFmtId="0" fontId="1" fillId="0" borderId="0" xfId="0" applyFont="1" applyAlignment="1">
      <alignment horizontal="center" vertical="center" wrapText="1"/>
    </xf>
  </cellXfs>
  <cellStyles count="5">
    <cellStyle name="Hiperpovezava" xfId="4" builtinId="8"/>
    <cellStyle name="Navadno" xfId="0" builtinId="0"/>
    <cellStyle name="Navadno 2" xfId="3" xr:uid="{00000000-0005-0000-0000-000001000000}"/>
    <cellStyle name="Navadno 3" xfId="1" xr:uid="{00000000-0005-0000-0000-000002000000}"/>
    <cellStyle name="Normal_Tekmovanje" xfId="2" xr:uid="{00000000-0005-0000-0000-000003000000}"/>
  </cellStyles>
  <dxfs count="249">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Obrazec 1'!A1"/><Relationship Id="rId2" Type="http://schemas.openxmlformats.org/officeDocument/2006/relationships/image" Target="../media/image1.png"/><Relationship Id="rId1" Type="http://schemas.openxmlformats.org/officeDocument/2006/relationships/hyperlink" Target="#Navodila!G6"/><Relationship Id="rId5" Type="http://schemas.openxmlformats.org/officeDocument/2006/relationships/hyperlink" Target="#'Obrazec 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116443</xdr:colOff>
      <xdr:row>4</xdr:row>
      <xdr:rowOff>124710</xdr:rowOff>
    </xdr:from>
    <xdr:to>
      <xdr:col>7</xdr:col>
      <xdr:colOff>357187</xdr:colOff>
      <xdr:row>4</xdr:row>
      <xdr:rowOff>365454</xdr:rowOff>
    </xdr:to>
    <xdr:pic>
      <xdr:nvPicPr>
        <xdr:cNvPr id="2" name="Slika 1">
          <a:hlinkClick xmlns:r="http://schemas.openxmlformats.org/officeDocument/2006/relationships" r:id="rId1"/>
          <a:extLst>
            <a:ext uri="{FF2B5EF4-FFF2-40B4-BE49-F238E27FC236}">
              <a16:creationId xmlns:a16="http://schemas.microsoft.com/office/drawing/2014/main" id="{15E9EE0A-7F51-419C-A1D9-A46A14C978FD}"/>
            </a:ext>
          </a:extLst>
        </xdr:cNvPr>
        <xdr:cNvPicPr>
          <a:picLocks noChangeAspect="1"/>
        </xdr:cNvPicPr>
      </xdr:nvPicPr>
      <xdr:blipFill>
        <a:blip xmlns:r="http://schemas.openxmlformats.org/officeDocument/2006/relationships" r:embed="rId2"/>
        <a:stretch>
          <a:fillRect/>
        </a:stretch>
      </xdr:blipFill>
      <xdr:spPr>
        <a:xfrm>
          <a:off x="4656693" y="1561398"/>
          <a:ext cx="240744" cy="240744"/>
        </a:xfrm>
        <a:prstGeom prst="rect">
          <a:avLst/>
        </a:prstGeom>
      </xdr:spPr>
    </xdr:pic>
    <xdr:clientData/>
  </xdr:twoCellAnchor>
  <xdr:twoCellAnchor>
    <xdr:from>
      <xdr:col>6</xdr:col>
      <xdr:colOff>304589</xdr:colOff>
      <xdr:row>6</xdr:row>
      <xdr:rowOff>175079</xdr:rowOff>
    </xdr:from>
    <xdr:to>
      <xdr:col>7</xdr:col>
      <xdr:colOff>498350</xdr:colOff>
      <xdr:row>7</xdr:row>
      <xdr:rowOff>45120</xdr:rowOff>
    </xdr:to>
    <xdr:grpSp>
      <xdr:nvGrpSpPr>
        <xdr:cNvPr id="6" name="Skupina 5">
          <a:extLst>
            <a:ext uri="{FF2B5EF4-FFF2-40B4-BE49-F238E27FC236}">
              <a16:creationId xmlns:a16="http://schemas.microsoft.com/office/drawing/2014/main" id="{7973EDFA-6FB0-7B9F-2501-DC3BCFBC53C5}"/>
            </a:ext>
          </a:extLst>
        </xdr:cNvPr>
        <xdr:cNvGrpSpPr/>
      </xdr:nvGrpSpPr>
      <xdr:grpSpPr>
        <a:xfrm>
          <a:off x="4233652" y="2373767"/>
          <a:ext cx="804948" cy="251041"/>
          <a:chOff x="4233652" y="2373767"/>
          <a:chExt cx="804948" cy="251041"/>
        </a:xfrm>
      </xdr:grpSpPr>
      <xdr:pic>
        <xdr:nvPicPr>
          <xdr:cNvPr id="3" name="Slika 2">
            <a:hlinkClick xmlns:r="http://schemas.openxmlformats.org/officeDocument/2006/relationships" r:id="rId3"/>
            <a:extLst>
              <a:ext uri="{FF2B5EF4-FFF2-40B4-BE49-F238E27FC236}">
                <a16:creationId xmlns:a16="http://schemas.microsoft.com/office/drawing/2014/main" id="{755CD81C-7895-499E-827A-51523DF39662}"/>
              </a:ext>
            </a:extLst>
          </xdr:cNvPr>
          <xdr:cNvPicPr>
            <a:picLocks noChangeAspect="1"/>
          </xdr:cNvPicPr>
        </xdr:nvPicPr>
        <xdr:blipFill rotWithShape="1">
          <a:blip xmlns:r="http://schemas.openxmlformats.org/officeDocument/2006/relationships" r:embed="rId4"/>
          <a:srcRect t="3810" r="61393" b="1"/>
          <a:stretch/>
        </xdr:blipFill>
        <xdr:spPr>
          <a:xfrm>
            <a:off x="4233652" y="2373767"/>
            <a:ext cx="317934" cy="250413"/>
          </a:xfrm>
          <a:prstGeom prst="rect">
            <a:avLst/>
          </a:prstGeom>
        </xdr:spPr>
      </xdr:pic>
      <xdr:pic>
        <xdr:nvPicPr>
          <xdr:cNvPr id="4" name="Slika 3">
            <a:hlinkClick xmlns:r="http://schemas.openxmlformats.org/officeDocument/2006/relationships" r:id="rId5"/>
            <a:extLst>
              <a:ext uri="{FF2B5EF4-FFF2-40B4-BE49-F238E27FC236}">
                <a16:creationId xmlns:a16="http://schemas.microsoft.com/office/drawing/2014/main" id="{E4FE6672-2355-4C6E-835E-2F3FBE2694EE}"/>
              </a:ext>
            </a:extLst>
          </xdr:cNvPr>
          <xdr:cNvPicPr>
            <a:picLocks noChangeAspect="1"/>
          </xdr:cNvPicPr>
        </xdr:nvPicPr>
        <xdr:blipFill rotWithShape="1">
          <a:blip xmlns:r="http://schemas.openxmlformats.org/officeDocument/2006/relationships" r:embed="rId4"/>
          <a:srcRect l="41139" t="4508" b="-1"/>
          <a:stretch/>
        </xdr:blipFill>
        <xdr:spPr>
          <a:xfrm>
            <a:off x="4546626" y="2374395"/>
            <a:ext cx="491974" cy="250413"/>
          </a:xfrm>
          <a:prstGeom prst="rect">
            <a:avLst/>
          </a:prstGeom>
        </xdr:spPr>
      </xdr:pic>
    </xdr:grp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B7F4-20DD-4A9D-A471-56F99B698FB9}">
  <sheetPr>
    <pageSetUpPr fitToPage="1"/>
  </sheetPr>
  <dimension ref="A1:I38"/>
  <sheetViews>
    <sheetView showGridLines="0" zoomScale="120" zoomScaleNormal="120" workbookViewId="0">
      <selection activeCell="M6" sqref="M6"/>
    </sheetView>
  </sheetViews>
  <sheetFormatPr defaultRowHeight="15" x14ac:dyDescent="0.25"/>
  <cols>
    <col min="1" max="1" width="9.140625" style="93"/>
    <col min="2" max="2" width="11.42578125" customWidth="1"/>
    <col min="4" max="4" width="10.85546875" customWidth="1"/>
  </cols>
  <sheetData>
    <row r="1" spans="1:9" ht="23.25" x14ac:dyDescent="0.35">
      <c r="B1" s="94" t="s">
        <v>254</v>
      </c>
    </row>
    <row r="2" spans="1:9" ht="30" customHeight="1" x14ac:dyDescent="0.25">
      <c r="A2" s="95" t="s">
        <v>51</v>
      </c>
      <c r="B2" s="96" t="s">
        <v>247</v>
      </c>
    </row>
    <row r="3" spans="1:9" ht="30" customHeight="1" x14ac:dyDescent="0.25">
      <c r="A3" s="95" t="s">
        <v>52</v>
      </c>
      <c r="B3" s="96" t="s">
        <v>250</v>
      </c>
      <c r="E3" s="97" t="s">
        <v>251</v>
      </c>
    </row>
    <row r="4" spans="1:9" ht="30" customHeight="1" x14ac:dyDescent="0.25">
      <c r="A4" s="99" t="s">
        <v>53</v>
      </c>
      <c r="B4" s="98" t="s">
        <v>246</v>
      </c>
      <c r="G4" s="110" t="s">
        <v>249</v>
      </c>
      <c r="H4" s="110"/>
      <c r="I4" s="110"/>
    </row>
    <row r="5" spans="1:9" ht="30" customHeight="1" x14ac:dyDescent="0.25">
      <c r="A5" s="95" t="s">
        <v>54</v>
      </c>
      <c r="B5" s="96" t="s">
        <v>260</v>
      </c>
    </row>
    <row r="6" spans="1:9" ht="30" customHeight="1" x14ac:dyDescent="0.35">
      <c r="A6" s="95"/>
      <c r="B6" s="98" t="s">
        <v>248</v>
      </c>
      <c r="G6" s="101"/>
      <c r="H6" s="109" t="s">
        <v>259</v>
      </c>
    </row>
    <row r="7" spans="1:9" ht="30" customHeight="1" x14ac:dyDescent="0.25">
      <c r="A7" s="95" t="s">
        <v>55</v>
      </c>
      <c r="B7" s="96" t="s">
        <v>252</v>
      </c>
    </row>
    <row r="8" spans="1:9" ht="30" customHeight="1" x14ac:dyDescent="0.25">
      <c r="A8" s="95"/>
      <c r="B8" s="96" t="s">
        <v>256</v>
      </c>
      <c r="E8" s="97" t="s">
        <v>207</v>
      </c>
    </row>
    <row r="9" spans="1:9" ht="30" customHeight="1" x14ac:dyDescent="0.25">
      <c r="A9" s="95" t="s">
        <v>56</v>
      </c>
      <c r="B9" s="96" t="s">
        <v>253</v>
      </c>
    </row>
    <row r="11" spans="1:9" ht="20.100000000000001" customHeight="1" x14ac:dyDescent="0.35">
      <c r="B11" s="94" t="s">
        <v>255</v>
      </c>
    </row>
    <row r="12" spans="1:9" ht="9.9499999999999993" customHeight="1" x14ac:dyDescent="0.3">
      <c r="B12" s="92"/>
    </row>
    <row r="13" spans="1:9" ht="20.100000000000001" customHeight="1" x14ac:dyDescent="0.25">
      <c r="B13" s="97" t="s">
        <v>201</v>
      </c>
    </row>
    <row r="14" spans="1:9" ht="20.100000000000001" customHeight="1" x14ac:dyDescent="0.25">
      <c r="B14" s="97" t="s">
        <v>202</v>
      </c>
    </row>
    <row r="15" spans="1:9" ht="20.100000000000001" customHeight="1" x14ac:dyDescent="0.25">
      <c r="B15" s="97" t="s">
        <v>207</v>
      </c>
    </row>
    <row r="16" spans="1:9" ht="20.100000000000001" customHeight="1" x14ac:dyDescent="0.25">
      <c r="B16" s="97" t="s">
        <v>208</v>
      </c>
    </row>
    <row r="17" spans="2:2" ht="20.100000000000001" customHeight="1" x14ac:dyDescent="0.25">
      <c r="B17" s="97" t="s">
        <v>209</v>
      </c>
    </row>
    <row r="18" spans="2:2" ht="20.100000000000001" customHeight="1" x14ac:dyDescent="0.25">
      <c r="B18" s="97" t="s">
        <v>210</v>
      </c>
    </row>
    <row r="19" spans="2:2" ht="20.100000000000001" customHeight="1" x14ac:dyDescent="0.25">
      <c r="B19" s="97" t="s">
        <v>211</v>
      </c>
    </row>
    <row r="20" spans="2:2" ht="20.100000000000001" customHeight="1" x14ac:dyDescent="0.25">
      <c r="B20" s="97" t="s">
        <v>243</v>
      </c>
    </row>
    <row r="21" spans="2:2" ht="20.100000000000001" customHeight="1" x14ac:dyDescent="0.25">
      <c r="B21" s="97" t="s">
        <v>245</v>
      </c>
    </row>
    <row r="22" spans="2:2" ht="20.100000000000001" customHeight="1" x14ac:dyDescent="0.25">
      <c r="B22" s="97" t="s">
        <v>267</v>
      </c>
    </row>
    <row r="23" spans="2:2" ht="20.100000000000001" customHeight="1" x14ac:dyDescent="0.25">
      <c r="B23" s="97" t="s">
        <v>268</v>
      </c>
    </row>
    <row r="24" spans="2:2" ht="20.100000000000001" customHeight="1" x14ac:dyDescent="0.25">
      <c r="B24" s="97" t="s">
        <v>212</v>
      </c>
    </row>
    <row r="25" spans="2:2" ht="20.100000000000001" customHeight="1" x14ac:dyDescent="0.25">
      <c r="B25" s="97" t="s">
        <v>213</v>
      </c>
    </row>
    <row r="26" spans="2:2" ht="20.100000000000001" customHeight="1" x14ac:dyDescent="0.25">
      <c r="B26" s="97" t="s">
        <v>214</v>
      </c>
    </row>
    <row r="27" spans="2:2" ht="20.100000000000001" customHeight="1" x14ac:dyDescent="0.25">
      <c r="B27" s="97" t="s">
        <v>215</v>
      </c>
    </row>
    <row r="28" spans="2:2" ht="20.100000000000001" customHeight="1" x14ac:dyDescent="0.25">
      <c r="B28" s="97" t="s">
        <v>216</v>
      </c>
    </row>
    <row r="29" spans="2:2" ht="20.100000000000001" customHeight="1" x14ac:dyDescent="0.25">
      <c r="B29" s="97" t="s">
        <v>217</v>
      </c>
    </row>
    <row r="30" spans="2:2" ht="20.100000000000001" customHeight="1" x14ac:dyDescent="0.25">
      <c r="B30" s="97" t="s">
        <v>218</v>
      </c>
    </row>
    <row r="31" spans="2:2" ht="20.100000000000001" customHeight="1" x14ac:dyDescent="0.25">
      <c r="B31" s="97" t="s">
        <v>219</v>
      </c>
    </row>
    <row r="32" spans="2:2" ht="20.100000000000001" customHeight="1" x14ac:dyDescent="0.25">
      <c r="B32" s="97" t="s">
        <v>244</v>
      </c>
    </row>
    <row r="33" spans="2:2" ht="20.100000000000001" customHeight="1" x14ac:dyDescent="0.25">
      <c r="B33" s="97" t="s">
        <v>269</v>
      </c>
    </row>
    <row r="34" spans="2:2" ht="20.100000000000001" customHeight="1" x14ac:dyDescent="0.25">
      <c r="B34" s="97" t="s">
        <v>270</v>
      </c>
    </row>
    <row r="35" spans="2:2" ht="20.100000000000001" customHeight="1" x14ac:dyDescent="0.25">
      <c r="B35" s="97" t="s">
        <v>203</v>
      </c>
    </row>
    <row r="36" spans="2:2" ht="20.100000000000001" customHeight="1" x14ac:dyDescent="0.25">
      <c r="B36" s="97" t="s">
        <v>204</v>
      </c>
    </row>
    <row r="37" spans="2:2" ht="20.100000000000001" customHeight="1" x14ac:dyDescent="0.25">
      <c r="B37" s="97" t="s">
        <v>205</v>
      </c>
    </row>
    <row r="38" spans="2:2" ht="20.100000000000001" customHeight="1" x14ac:dyDescent="0.25">
      <c r="B38" s="97" t="s">
        <v>206</v>
      </c>
    </row>
  </sheetData>
  <sheetProtection algorithmName="SHA-512" hashValue="Mt1LggWwBN3OYNZhLDT0HEdrFAnq+Fp4gUlbwoYACj32vAH1Fm5CWXtfEVjCZF+bnrw1HHq+P5DKsd8cBtbwpg==" saltValue="3F7+TsHfBTQJjV+DRrEYmA==" spinCount="100000" sheet="1" objects="1" scenarios="1"/>
  <mergeCells count="1">
    <mergeCell ref="G4:I4"/>
  </mergeCells>
  <phoneticPr fontId="34" type="noConversion"/>
  <dataValidations disablePrompts="1" count="1">
    <dataValidation type="list" allowBlank="1" showInputMessage="1" showErrorMessage="1" sqref="G6" xr:uid="{5B4A63EA-F285-4CD2-BBB8-793F2A5A61CC}">
      <formula1>NEDA</formula1>
    </dataValidation>
  </dataValidations>
  <hyperlinks>
    <hyperlink ref="B13" location="'Obrazec 1'!A1" display="Obrazec 1" xr:uid="{32DA266C-03E1-45D4-BCD9-D2D8275D72BF}"/>
    <hyperlink ref="B14" location="'Obrazec 2'!A1" display="Obrazec 2" xr:uid="{9110ECD8-8621-4A14-96C6-C49C8A890028}"/>
    <hyperlink ref="B15" location="'Obrazec 3.1'!A1" display="Obrazec 3.1" xr:uid="{CF8AFB1B-7739-48A3-BF3D-09C8045ED0F1}"/>
    <hyperlink ref="B16" location="'3.2'!A1" display="Obrazec 3.2" xr:uid="{EABD1C7A-E60A-429D-93F2-22ADBC435E45}"/>
    <hyperlink ref="B17" location="'3.3'!A1" display="Obrazec 3.3" xr:uid="{FB1215BC-0134-43D0-A7B3-91A5644712E6}"/>
    <hyperlink ref="B18" location="'3.4'!A1" display="Obrazec 3.4" xr:uid="{AF0F9A41-3912-4343-9DA9-7376F0A50299}"/>
    <hyperlink ref="B19" location="'3.5'!A1" display="Obrazec 3.5" xr:uid="{A9998D16-362E-48B0-990F-8E5901FF8762}"/>
    <hyperlink ref="B20" location="'3.6'!A1" display="Obrazec 3.6" xr:uid="{2DAD2D12-4223-4EDE-B9AC-0429AD7BFBC4}"/>
    <hyperlink ref="B21" location="'3.7'!A1" display="Obrazec 3.7" xr:uid="{9266FD4C-F71D-4525-A058-8506468BCB5A}"/>
    <hyperlink ref="B24" location="'Obrazec 4.1'!A1" display="Obrazec 4.1" xr:uid="{5894B7AF-ED97-4AC1-80B8-9051C8024B0D}"/>
    <hyperlink ref="B25" location="'4.2'!A1" display="Obrazec 4.2" xr:uid="{D224E5CC-5AE0-41E8-8D89-3B432E2601D2}"/>
    <hyperlink ref="B26" location="'4.3'!A1" display="Obrazec 4.3" xr:uid="{4D7389BB-33D9-4BC4-B297-AC9C09075B8C}"/>
    <hyperlink ref="B27" location="'4.4'!A1" display="Obrazec 4.4" xr:uid="{0FB4F26C-F4DC-4BB1-B306-A7EE3EBFE762}"/>
    <hyperlink ref="B28" location="'4.5'!A1" display="Obrazec 4.5" xr:uid="{28C0F4C1-570D-41D1-85EA-E48F4B7475FC}"/>
    <hyperlink ref="B29" location="'4.6'!A1" display="Obrazec 4.6" xr:uid="{567C8132-F883-4B91-A521-36C6D9086BEA}"/>
    <hyperlink ref="B30" location="'4.7'!A1" display="Obrazec 4.7" xr:uid="{D455730C-7CF0-4739-9499-CC56A901BE7B}"/>
    <hyperlink ref="B31" location="'4.8'!A1" display="Obrazec 4.8" xr:uid="{CFB0CAE6-A694-4C27-823E-2686FCF22E03}"/>
    <hyperlink ref="B32" location="'4.9'!A1" display="Obrazec 4.9" xr:uid="{41999651-F7CD-44DD-B05B-3E8B08A53C58}"/>
    <hyperlink ref="B35" location="'Obrazec 5'!A1" display="Obrazec 5" xr:uid="{7759E1EA-F19F-40F4-BC60-A2C6A6108375}"/>
    <hyperlink ref="B36" location="'Obrazec 6'!A1" display="Obrazec 6" xr:uid="{D03C22EF-741E-4C1C-BEA0-D5A453F22B43}"/>
    <hyperlink ref="B37" location="'Obrazec 7'!A1" display="Obrazec 7" xr:uid="{1A2808F8-1123-4B33-B8BE-6F68A9927A19}"/>
    <hyperlink ref="B38" location="'Končno poročilo'!A1" display="Končno poročilo" xr:uid="{A4869D3B-0EAE-4165-8AF6-52D57AB104EC}"/>
    <hyperlink ref="E8" location="'Obrazec 3.1'!A1" display="Obrazec 3.1" xr:uid="{FF58B780-CEAA-444A-A85D-A4075B4D746A}"/>
    <hyperlink ref="E3" location="'Obrazec 1'!A1" display="Obrazec 1." xr:uid="{5CCFA27A-0014-4D4D-A8D8-EC65ACF7C003}"/>
    <hyperlink ref="B22:B23" location="'3.7'!A1" display="Obrazec 3.7" xr:uid="{81A729F3-A3DC-49EF-AD2B-7303C3022837}"/>
    <hyperlink ref="B33:B34" location="'4.9'!A1" display="Obrazec 4.9" xr:uid="{A984676A-9F3F-41E6-B1D4-9960FFFE861B}"/>
    <hyperlink ref="B22" location="'3.8'!Področje_tiskanja" display="Obrazec 3.8" xr:uid="{E2992BFD-64FF-4BFC-BDAA-C55406440F24}"/>
    <hyperlink ref="B23" location="'3.9'!Področje_tiskanja" display="Obrazec 3.9" xr:uid="{61E15710-1CC3-4DA1-8FE2-CB48AD9E9223}"/>
    <hyperlink ref="B33" location="'4.10'!A1" display="Obrazec 4.10" xr:uid="{F3DEEBB7-38DF-495F-BFF1-56B91959BFD3}"/>
    <hyperlink ref="B34" location="'4.11'!A1" display="Obrazec 4.11" xr:uid="{99F24BE3-C327-4CDA-87A7-FA0DC4E5C6E6}"/>
  </hyperlinks>
  <pageMargins left="0.7" right="0.7"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75F8-ECFB-4F87-A7F2-8346E6529BDD}">
  <sheetPr>
    <pageSetUpPr fitToPage="1"/>
  </sheetPr>
  <dimension ref="A1:Q180"/>
  <sheetViews>
    <sheetView showGridLines="0" zoomScale="120" zoomScaleNormal="120" zoomScaleSheetLayoutView="120" workbookViewId="0">
      <selection sqref="A1:G1"/>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170" priority="12">
      <formula>#REF!="NE"</formula>
    </cfRule>
    <cfRule type="expression" dxfId="169" priority="13">
      <formula>#REF!=""</formula>
    </cfRule>
  </conditionalFormatting>
  <conditionalFormatting sqref="B18:B19">
    <cfRule type="expression" dxfId="168" priority="11">
      <formula>"if+$B$22="""""</formula>
    </cfRule>
  </conditionalFormatting>
  <conditionalFormatting sqref="F18:F19">
    <cfRule type="expression" dxfId="167" priority="10">
      <formula>"if+$B$22="""""</formula>
    </cfRule>
  </conditionalFormatting>
  <conditionalFormatting sqref="B37">
    <cfRule type="expression" dxfId="166" priority="9">
      <formula>"if+$B$22="""""</formula>
    </cfRule>
  </conditionalFormatting>
  <conditionalFormatting sqref="F37">
    <cfRule type="expression" dxfId="165" priority="8">
      <formula>"if+$B$22="""""</formula>
    </cfRule>
  </conditionalFormatting>
  <conditionalFormatting sqref="B56">
    <cfRule type="expression" dxfId="164" priority="7">
      <formula>"if+$B$22="""""</formula>
    </cfRule>
  </conditionalFormatting>
  <conditionalFormatting sqref="F56">
    <cfRule type="expression" dxfId="163" priority="6">
      <formula>"if+$B$22="""""</formula>
    </cfRule>
  </conditionalFormatting>
  <conditionalFormatting sqref="D75">
    <cfRule type="expression" dxfId="162" priority="5">
      <formula>"if+$B$22="""""</formula>
    </cfRule>
  </conditionalFormatting>
  <conditionalFormatting sqref="B38">
    <cfRule type="expression" dxfId="161" priority="4">
      <formula>"if+$B$22="""""</formula>
    </cfRule>
  </conditionalFormatting>
  <conditionalFormatting sqref="B57">
    <cfRule type="expression" dxfId="160" priority="3">
      <formula>"if+$B$22="""""</formula>
    </cfRule>
  </conditionalFormatting>
  <conditionalFormatting sqref="F38">
    <cfRule type="expression" dxfId="159" priority="2">
      <formula>"if+$B$22="""""</formula>
    </cfRule>
  </conditionalFormatting>
  <conditionalFormatting sqref="F57">
    <cfRule type="expression" dxfId="158" priority="1">
      <formula>"if+$B$22="""""</formula>
    </cfRule>
  </conditionalFormatting>
  <dataValidations disablePrompts="1" count="7">
    <dataValidation type="list" allowBlank="1" showInputMessage="1" showErrorMessage="1" sqref="A10:H10" xr:uid="{09EF385D-0872-4D89-93FF-3D350CB2355A}">
      <formula1>cena</formula1>
    </dataValidation>
    <dataValidation type="list" allowBlank="1" showInputMessage="1" showErrorMessage="1" sqref="D56 D18 H37 H18 D37 H56" xr:uid="{35780F4D-1ABE-4B27-B81B-C3962FE0C66D}">
      <formula1>kompetence</formula1>
    </dataValidation>
    <dataValidation type="whole" allowBlank="1" showInputMessage="1" showErrorMessage="1" sqref="D59:D73 H21:H36 D21:D36 D40:D55 H40:H55 H59:H73" xr:uid="{8AF3009C-B74C-4FC9-BCEC-32FB3335DC59}">
      <formula1>1930</formula1>
      <formula2>2040</formula2>
    </dataValidation>
    <dataValidation type="list" allowBlank="1" showInputMessage="1" showErrorMessage="1" sqref="A7:F7" xr:uid="{54FB5804-1FE0-4424-B9D1-E47A191A4D81}">
      <formula1>netekomovalni_program</formula1>
    </dataValidation>
    <dataValidation type="list" allowBlank="1" showInputMessage="1" showErrorMessage="1" sqref="E86:F87 C118:C119 E102:F103 C86:C87 C166:C167 C102:C103 E134:F135 C134:C135 E150:F151 C150:C151 E166:F167 E118:F119" xr:uid="{5C7DEA1A-99D9-430D-B0B5-ABDE6BE4FE31}">
      <formula1>mesec</formula1>
    </dataValidation>
    <dataValidation type="list" allowBlank="1" showInputMessage="1" showErrorMessage="1" sqref="E120:F120 E88:F88 E104:F104 E136:F138 E152:F154 E168:F169" xr:uid="{21756E17-DDDA-4BB1-9B2B-5C93FDA3B770}">
      <formula1>obseg4</formula1>
    </dataValidation>
    <dataValidation type="time" allowBlank="1" showInputMessage="1" showErrorMessage="1" error="Prosim vnestie čas v fomratu hh:mm" sqref="B77:C83 B93:C99 B109:C115 B125:C131 B141:C147 B157:C163" xr:uid="{FC70B9F0-C511-4E87-9A60-B89FAC4CA552}">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B253D2F-1249-4B77-B5E5-844E832BE9C9}">
          <x14:formula1>
            <xm:f>sifrant!$L$5:$L$10</xm:f>
          </x14:formula1>
          <xm:sqref>G7:H7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99A40-F181-4504-B984-D8504DEB81BD}">
  <sheetPr>
    <pageSetUpPr fitToPage="1"/>
  </sheetPr>
  <dimension ref="A1:Q180"/>
  <sheetViews>
    <sheetView showGridLines="0" topLeftCell="A19" zoomScale="120" zoomScaleNormal="120" zoomScaleSheetLayoutView="120" workbookViewId="0">
      <selection activeCell="K44" sqref="K44"/>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157" priority="12">
      <formula>#REF!="NE"</formula>
    </cfRule>
    <cfRule type="expression" dxfId="156" priority="13">
      <formula>#REF!=""</formula>
    </cfRule>
  </conditionalFormatting>
  <conditionalFormatting sqref="B18:B19">
    <cfRule type="expression" dxfId="155" priority="11">
      <formula>"if+$B$22="""""</formula>
    </cfRule>
  </conditionalFormatting>
  <conditionalFormatting sqref="F18:F19">
    <cfRule type="expression" dxfId="154" priority="10">
      <formula>"if+$B$22="""""</formula>
    </cfRule>
  </conditionalFormatting>
  <conditionalFormatting sqref="B37">
    <cfRule type="expression" dxfId="153" priority="9">
      <formula>"if+$B$22="""""</formula>
    </cfRule>
  </conditionalFormatting>
  <conditionalFormatting sqref="F37">
    <cfRule type="expression" dxfId="152" priority="8">
      <formula>"if+$B$22="""""</formula>
    </cfRule>
  </conditionalFormatting>
  <conditionalFormatting sqref="B56">
    <cfRule type="expression" dxfId="151" priority="7">
      <formula>"if+$B$22="""""</formula>
    </cfRule>
  </conditionalFormatting>
  <conditionalFormatting sqref="F56">
    <cfRule type="expression" dxfId="150" priority="6">
      <formula>"if+$B$22="""""</formula>
    </cfRule>
  </conditionalFormatting>
  <conditionalFormatting sqref="D75">
    <cfRule type="expression" dxfId="149" priority="5">
      <formula>"if+$B$22="""""</formula>
    </cfRule>
  </conditionalFormatting>
  <conditionalFormatting sqref="B38">
    <cfRule type="expression" dxfId="148" priority="4">
      <formula>"if+$B$22="""""</formula>
    </cfRule>
  </conditionalFormatting>
  <conditionalFormatting sqref="B57">
    <cfRule type="expression" dxfId="147" priority="3">
      <formula>"if+$B$22="""""</formula>
    </cfRule>
  </conditionalFormatting>
  <conditionalFormatting sqref="F38">
    <cfRule type="expression" dxfId="146" priority="2">
      <formula>"if+$B$22="""""</formula>
    </cfRule>
  </conditionalFormatting>
  <conditionalFormatting sqref="F57">
    <cfRule type="expression" dxfId="145" priority="1">
      <formula>"if+$B$22="""""</formula>
    </cfRule>
  </conditionalFormatting>
  <dataValidations count="7">
    <dataValidation type="list" allowBlank="1" showInputMessage="1" showErrorMessage="1" sqref="A10:H10" xr:uid="{D79CCEC2-F60C-4B96-9118-9647D6CB0331}">
      <formula1>cena</formula1>
    </dataValidation>
    <dataValidation type="list" allowBlank="1" showInputMessage="1" showErrorMessage="1" sqref="D56 D18 H37 H18 D37 H56" xr:uid="{BC49D18A-FA51-4002-B6E5-5580959BE46D}">
      <formula1>kompetence</formula1>
    </dataValidation>
    <dataValidation type="whole" allowBlank="1" showInputMessage="1" showErrorMessage="1" sqref="D59:D73 H21:H36 D21:D36 D40:D55 H40:H55 H59:H73" xr:uid="{9E5B9E8C-5649-4E42-93FE-C36842711EAA}">
      <formula1>1930</formula1>
      <formula2>2040</formula2>
    </dataValidation>
    <dataValidation type="list" allowBlank="1" showInputMessage="1" showErrorMessage="1" sqref="A7:F7" xr:uid="{AA4DE6B8-4C1A-46D5-8FEB-BA86007BC940}">
      <formula1>netekomovalni_program</formula1>
    </dataValidation>
    <dataValidation type="list" allowBlank="1" showInputMessage="1" showErrorMessage="1" sqref="E86:F87 C118:C119 E102:F103 C86:C87 C166:C167 C102:C103 E134:F135 C134:C135 E150:F151 C150:C151 E166:F167 E118:F119" xr:uid="{D3B83687-3422-4CDE-906A-FFC7632E749B}">
      <formula1>mesec</formula1>
    </dataValidation>
    <dataValidation type="list" allowBlank="1" showInputMessage="1" showErrorMessage="1" sqref="E120:F120 E88:F88 E104:F104 E136:F138 E152:F154 E168:F169" xr:uid="{5FEDB7B2-3DEB-4332-9290-C11C962855D0}">
      <formula1>obseg4</formula1>
    </dataValidation>
    <dataValidation type="time" allowBlank="1" showInputMessage="1" showErrorMessage="1" error="Prosim vnestie čas v fomratu hh:mm" sqref="B77:C83 B93:C99 B109:C115 B125:C131 B141:C147 B157:C163" xr:uid="{FD3F18CB-E2B4-47D3-BFAB-9FB86744B063}">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812AB1A-22D4-42B3-8513-6612ABB2D1CA}">
          <x14:formula1>
            <xm:f>sifrant!$L$5:$L$10</xm:f>
          </x14:formula1>
          <xm:sqref>G7:H7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F622-0F16-4485-8730-B6B2C966A933}">
  <sheetPr>
    <pageSetUpPr fitToPage="1"/>
  </sheetPr>
  <dimension ref="A1:Q180"/>
  <sheetViews>
    <sheetView showGridLines="0" zoomScale="120" zoomScaleNormal="120" zoomScaleSheetLayoutView="120" workbookViewId="0">
      <selection activeCell="J41" sqref="J41"/>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144" priority="12">
      <formula>#REF!="NE"</formula>
    </cfRule>
    <cfRule type="expression" dxfId="143" priority="13">
      <formula>#REF!=""</formula>
    </cfRule>
  </conditionalFormatting>
  <conditionalFormatting sqref="B18:B19">
    <cfRule type="expression" dxfId="142" priority="11">
      <formula>"if+$B$22="""""</formula>
    </cfRule>
  </conditionalFormatting>
  <conditionalFormatting sqref="F18:F19">
    <cfRule type="expression" dxfId="141" priority="10">
      <formula>"if+$B$22="""""</formula>
    </cfRule>
  </conditionalFormatting>
  <conditionalFormatting sqref="B37">
    <cfRule type="expression" dxfId="140" priority="9">
      <formula>"if+$B$22="""""</formula>
    </cfRule>
  </conditionalFormatting>
  <conditionalFormatting sqref="F37">
    <cfRule type="expression" dxfId="139" priority="8">
      <formula>"if+$B$22="""""</formula>
    </cfRule>
  </conditionalFormatting>
  <conditionalFormatting sqref="B56">
    <cfRule type="expression" dxfId="138" priority="7">
      <formula>"if+$B$22="""""</formula>
    </cfRule>
  </conditionalFormatting>
  <conditionalFormatting sqref="F56">
    <cfRule type="expression" dxfId="137" priority="6">
      <formula>"if+$B$22="""""</formula>
    </cfRule>
  </conditionalFormatting>
  <conditionalFormatting sqref="D75">
    <cfRule type="expression" dxfId="136" priority="5">
      <formula>"if+$B$22="""""</formula>
    </cfRule>
  </conditionalFormatting>
  <conditionalFormatting sqref="B38">
    <cfRule type="expression" dxfId="135" priority="4">
      <formula>"if+$B$22="""""</formula>
    </cfRule>
  </conditionalFormatting>
  <conditionalFormatting sqref="B57">
    <cfRule type="expression" dxfId="134" priority="3">
      <formula>"if+$B$22="""""</formula>
    </cfRule>
  </conditionalFormatting>
  <conditionalFormatting sqref="F38">
    <cfRule type="expression" dxfId="133" priority="2">
      <formula>"if+$B$22="""""</formula>
    </cfRule>
  </conditionalFormatting>
  <conditionalFormatting sqref="F57">
    <cfRule type="expression" dxfId="132" priority="1">
      <formula>"if+$B$22="""""</formula>
    </cfRule>
  </conditionalFormatting>
  <dataValidations count="7">
    <dataValidation type="time" allowBlank="1" showInputMessage="1" showErrorMessage="1" error="Prosim vnestie čas v fomratu hh:mm" sqref="B77:C83 B93:C99 B109:C115 B125:C131 B141:C147 B157:C163" xr:uid="{15351EB0-C4B1-4B64-97E5-9A1CB5CF219D}">
      <formula1>0</formula1>
      <formula2>0.999305555555556</formula2>
    </dataValidation>
    <dataValidation type="list" allowBlank="1" showInputMessage="1" showErrorMessage="1" sqref="E120:F120 E88:F88 E104:F104 E136:F138 E152:F154 E168:F169" xr:uid="{2F5EDE6C-23F1-4A29-A6B8-FE2496E04A9D}">
      <formula1>obseg4</formula1>
    </dataValidation>
    <dataValidation type="list" allowBlank="1" showInputMessage="1" showErrorMessage="1" sqref="E86:F87 C118:C119 E102:F103 C86:C87 C166:C167 C102:C103 E134:F135 C134:C135 E150:F151 C150:C151 E166:F167 E118:F119" xr:uid="{551AA831-3645-4C0C-81D8-387BCF316375}">
      <formula1>mesec</formula1>
    </dataValidation>
    <dataValidation type="list" allowBlank="1" showInputMessage="1" showErrorMessage="1" sqref="A7:F7" xr:uid="{A51D39B3-4A95-40CB-A9DF-9CEC96C90557}">
      <formula1>netekomovalni_program</formula1>
    </dataValidation>
    <dataValidation type="whole" allowBlank="1" showInputMessage="1" showErrorMessage="1" sqref="D59:D73 H21:H36 D21:D36 D40:D55 H40:H55 H59:H73" xr:uid="{AD14E668-AEE2-475E-90CA-1E23B0D4ACAA}">
      <formula1>1930</formula1>
      <formula2>2040</formula2>
    </dataValidation>
    <dataValidation type="list" allowBlank="1" showInputMessage="1" showErrorMessage="1" sqref="D56 D18 H37 H18 D37 H56" xr:uid="{83DF621A-D62F-40B9-9882-8882FAB01AF3}">
      <formula1>kompetence</formula1>
    </dataValidation>
    <dataValidation type="list" allowBlank="1" showInputMessage="1" showErrorMessage="1" sqref="A10:H10" xr:uid="{62B66A25-6C3B-4E56-909C-ED0D454E2C1D}">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4A9FFA6-685D-483E-A8DA-B18878B1385A}">
          <x14:formula1>
            <xm:f>sifrant!$L$5:$L$10</xm:f>
          </x14:formula1>
          <xm:sqref>G7:H7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13"/>
  <sheetViews>
    <sheetView showGridLines="0" zoomScale="120" zoomScaleNormal="120" zoomScaleSheetLayoutView="120" workbookViewId="0">
      <selection activeCell="L5" sqref="L5"/>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F51:H51"/>
    <mergeCell ref="B67:D67"/>
    <mergeCell ref="E141:F141"/>
    <mergeCell ref="E143:F143"/>
    <mergeCell ref="A107:B107"/>
    <mergeCell ref="G28:H28"/>
    <mergeCell ref="B32:C32"/>
    <mergeCell ref="D32:F32"/>
    <mergeCell ref="G32:H32"/>
    <mergeCell ref="B29:C29"/>
    <mergeCell ref="D29:F29"/>
    <mergeCell ref="G29:H29"/>
    <mergeCell ref="B30:C30"/>
    <mergeCell ref="D30:F30"/>
    <mergeCell ref="G30:H30"/>
    <mergeCell ref="B31:C31"/>
    <mergeCell ref="D31:F31"/>
    <mergeCell ref="G31:H31"/>
    <mergeCell ref="D100:F100"/>
    <mergeCell ref="D101:F101"/>
    <mergeCell ref="D103:F103"/>
    <mergeCell ref="D104:F104"/>
    <mergeCell ref="D105:F105"/>
    <mergeCell ref="D106:F106"/>
    <mergeCell ref="D102:F102"/>
    <mergeCell ref="B51:D51"/>
    <mergeCell ref="A1:H1"/>
    <mergeCell ref="A7:F7"/>
    <mergeCell ref="G7:H7"/>
    <mergeCell ref="G6:H6"/>
    <mergeCell ref="D10:H10"/>
    <mergeCell ref="E11:H11"/>
    <mergeCell ref="A4:H4"/>
    <mergeCell ref="F15:H15"/>
    <mergeCell ref="A21:H21"/>
    <mergeCell ref="A2:H2"/>
    <mergeCell ref="G22:H22"/>
    <mergeCell ref="G23:H23"/>
    <mergeCell ref="G24:H24"/>
    <mergeCell ref="G25:H25"/>
    <mergeCell ref="D99:F99"/>
    <mergeCell ref="F12:H12"/>
    <mergeCell ref="B25:C25"/>
    <mergeCell ref="D23:F23"/>
    <mergeCell ref="D24:F24"/>
    <mergeCell ref="D25:F25"/>
    <mergeCell ref="G16:H16"/>
    <mergeCell ref="G19:H19"/>
    <mergeCell ref="B22:C22"/>
    <mergeCell ref="B23:C23"/>
    <mergeCell ref="B24:C24"/>
    <mergeCell ref="D22:F22"/>
    <mergeCell ref="B26:C26"/>
    <mergeCell ref="D26:F26"/>
    <mergeCell ref="G26:H26"/>
    <mergeCell ref="B27:C27"/>
    <mergeCell ref="D27:F27"/>
    <mergeCell ref="G27:H27"/>
    <mergeCell ref="B28:C28"/>
    <mergeCell ref="D28:F28"/>
    <mergeCell ref="A213:H213"/>
    <mergeCell ref="A211:H211"/>
    <mergeCell ref="A212:H212"/>
    <mergeCell ref="A40:C40"/>
    <mergeCell ref="A41:C41"/>
    <mergeCell ref="D35:G35"/>
    <mergeCell ref="D36:G36"/>
    <mergeCell ref="D37:G37"/>
    <mergeCell ref="D38:G38"/>
    <mergeCell ref="D39:G39"/>
    <mergeCell ref="D40:G40"/>
    <mergeCell ref="D41:G41"/>
    <mergeCell ref="A35:C35"/>
    <mergeCell ref="A36:C36"/>
    <mergeCell ref="A37:C37"/>
    <mergeCell ref="A38:C38"/>
    <mergeCell ref="A39:C39"/>
    <mergeCell ref="A42:H42"/>
    <mergeCell ref="D205:E205"/>
    <mergeCell ref="D203:F203"/>
    <mergeCell ref="D166:F166"/>
    <mergeCell ref="D167:F167"/>
    <mergeCell ref="D168:F168"/>
    <mergeCell ref="D169:F169"/>
    <mergeCell ref="D156:F156"/>
    <mergeCell ref="D157:F157"/>
    <mergeCell ref="D131:F131"/>
    <mergeCell ref="D132:F132"/>
    <mergeCell ref="A190:B190"/>
    <mergeCell ref="E192:F192"/>
    <mergeCell ref="E109:F109"/>
    <mergeCell ref="D115:F115"/>
    <mergeCell ref="D116:F116"/>
    <mergeCell ref="D117:F117"/>
    <mergeCell ref="D118:F118"/>
    <mergeCell ref="D119:F119"/>
    <mergeCell ref="D120:F120"/>
    <mergeCell ref="D121:F121"/>
    <mergeCell ref="D122:F122"/>
    <mergeCell ref="E111:F111"/>
    <mergeCell ref="A158:B158"/>
    <mergeCell ref="D133:F133"/>
    <mergeCell ref="D134:F134"/>
    <mergeCell ref="D135:F135"/>
    <mergeCell ref="D136:F136"/>
    <mergeCell ref="D137:F137"/>
    <mergeCell ref="D138:F138"/>
    <mergeCell ref="A139:B139"/>
    <mergeCell ref="G208:H208"/>
    <mergeCell ref="D184:F184"/>
    <mergeCell ref="D185:F185"/>
    <mergeCell ref="D186:F186"/>
    <mergeCell ref="D187:F187"/>
    <mergeCell ref="D188:F188"/>
    <mergeCell ref="D189:F189"/>
    <mergeCell ref="E160:F160"/>
    <mergeCell ref="E162:F162"/>
    <mergeCell ref="E194:F194"/>
    <mergeCell ref="D170:F170"/>
    <mergeCell ref="D171:F171"/>
    <mergeCell ref="D172:F172"/>
    <mergeCell ref="D173:F173"/>
    <mergeCell ref="A174:B174"/>
    <mergeCell ref="E176:F176"/>
    <mergeCell ref="E178:F178"/>
    <mergeCell ref="D182:F182"/>
    <mergeCell ref="D183:F183"/>
    <mergeCell ref="F67:H67"/>
    <mergeCell ref="B83:D83"/>
    <mergeCell ref="F83:H83"/>
    <mergeCell ref="E110:F110"/>
    <mergeCell ref="E126:F126"/>
    <mergeCell ref="E142:F142"/>
    <mergeCell ref="E161:F161"/>
    <mergeCell ref="E177:F177"/>
    <mergeCell ref="E193:F193"/>
    <mergeCell ref="D98:F98"/>
    <mergeCell ref="D114:F114"/>
    <mergeCell ref="D130:F130"/>
    <mergeCell ref="D149:F149"/>
    <mergeCell ref="D165:F165"/>
    <mergeCell ref="D181:F181"/>
    <mergeCell ref="A123:B123"/>
    <mergeCell ref="E125:F125"/>
    <mergeCell ref="E127:F127"/>
    <mergeCell ref="D150:F150"/>
    <mergeCell ref="D151:F151"/>
    <mergeCell ref="D152:F152"/>
    <mergeCell ref="D153:F153"/>
    <mergeCell ref="D154:F154"/>
    <mergeCell ref="D155:F155"/>
  </mergeCells>
  <conditionalFormatting sqref="B50">
    <cfRule type="expression" dxfId="131" priority="12">
      <formula>"if+$B$22="""""</formula>
    </cfRule>
  </conditionalFormatting>
  <conditionalFormatting sqref="F50">
    <cfRule type="expression" dxfId="130" priority="11">
      <formula>"if+$B$22="""""</formula>
    </cfRule>
  </conditionalFormatting>
  <conditionalFormatting sqref="B66">
    <cfRule type="expression" dxfId="129" priority="10">
      <formula>"if+$B$22="""""</formula>
    </cfRule>
  </conditionalFormatting>
  <conditionalFormatting sqref="F66">
    <cfRule type="expression" dxfId="128" priority="9">
      <formula>"if+$B$22="""""</formula>
    </cfRule>
  </conditionalFormatting>
  <conditionalFormatting sqref="B82">
    <cfRule type="expression" dxfId="127" priority="8">
      <formula>"if+$B$22="""""</formula>
    </cfRule>
  </conditionalFormatting>
  <conditionalFormatting sqref="F82">
    <cfRule type="expression" dxfId="126" priority="7">
      <formula>"if+$B$22="""""</formula>
    </cfRule>
  </conditionalFormatting>
  <conditionalFormatting sqref="B51">
    <cfRule type="expression" dxfId="125" priority="6">
      <formula>"if+$B$22="""""</formula>
    </cfRule>
  </conditionalFormatting>
  <conditionalFormatting sqref="F51">
    <cfRule type="expression" dxfId="124" priority="5">
      <formula>"if+$B$22="""""</formula>
    </cfRule>
  </conditionalFormatting>
  <conditionalFormatting sqref="B67">
    <cfRule type="expression" dxfId="123" priority="4">
      <formula>"if+$B$22="""""</formula>
    </cfRule>
  </conditionalFormatting>
  <conditionalFormatting sqref="F67">
    <cfRule type="expression" dxfId="122" priority="3">
      <formula>"if+$B$22="""""</formula>
    </cfRule>
  </conditionalFormatting>
  <conditionalFormatting sqref="B83">
    <cfRule type="expression" dxfId="121" priority="2">
      <formula>"if+$B$22="""""</formula>
    </cfRule>
  </conditionalFormatting>
  <conditionalFormatting sqref="F83">
    <cfRule type="expression" dxfId="120" priority="1">
      <formula>"if+$B$22="""""</formula>
    </cfRule>
  </conditionalFormatting>
  <dataValidations count="11">
    <dataValidation type="list" allowBlank="1" showInputMessage="1" showErrorMessage="1" sqref="A7" xr:uid="{6BA5FA24-04CD-424B-A5E2-99AC14BD90BE}">
      <formula1>tekmovalni</formula1>
    </dataValidation>
    <dataValidation type="list" allowBlank="1" showInputMessage="1" showErrorMessage="1" sqref="E11" xr:uid="{10D97B77-1B82-4A34-881E-8486A32DFE14}">
      <formula1>mnozicnost</formula1>
    </dataValidation>
    <dataValidation type="list" allowBlank="1" showInputMessage="1" showErrorMessage="1" sqref="F12" xr:uid="{0C5F0AFF-0AF4-47D3-8E9A-0E4F129FD8A2}">
      <formula1>registriranih</formula1>
    </dataValidation>
    <dataValidation type="list" allowBlank="1" showInputMessage="1" showErrorMessage="1" sqref="F15" xr:uid="{F0EE166D-BBAA-4F1B-AF7D-B7EBAAF82314}">
      <formula1>kpanoge</formula1>
    </dataValidation>
    <dataValidation type="list" allowBlank="1" showInputMessage="1" showErrorMessage="1" sqref="G16:H16" xr:uid="{68E3AFA8-06F4-462A-B09D-77338BE21265}">
      <formula1>ipanoge</formula1>
    </dataValidation>
    <dataValidation type="list" allowBlank="1" showInputMessage="1" showErrorMessage="1" sqref="G19:H19" xr:uid="{1DF13FE2-3FA3-4C2E-8EB5-FF0899CA93AC}">
      <formula1>nivo</formula1>
    </dataValidation>
    <dataValidation type="whole" allowBlank="1" showInputMessage="1" showErrorMessage="1" sqref="D53:D65 H53:H65 D69:D81 H69:H81 D85:D96 H85:H96" xr:uid="{602BCAA4-87E0-433D-AAAB-3D6D9D13B655}">
      <formula1>1930</formula1>
      <formula2>2040</formula2>
    </dataValidation>
    <dataValidation type="time" allowBlank="1" showInputMessage="1" showErrorMessage="1" error="Prosim vnestie čas v fomratu hh:mm" sqref="B100:C106 B116:C122 B132:C138 B151:C157 B167:C173 B183:C189" xr:uid="{132DD49F-D727-400C-9DC8-C05AC0CE4D7A}">
      <formula1>0</formula1>
      <formula2>0.999305555555556</formula2>
    </dataValidation>
    <dataValidation type="list" allowBlank="1" showInputMessage="1" showErrorMessage="1" sqref="E143:F143 E111:F111 E127:F127 E194:F194 E162:F162 E178:F178" xr:uid="{A70AB190-6F67-4F76-9F3B-AC2F19E7F4BA}">
      <formula1>obseg5</formula1>
    </dataValidation>
    <dataValidation type="list" allowBlank="1" showInputMessage="1" showErrorMessage="1" sqref="E109:F110 C141:C142 E125:F126 C109:C110 C176:C177 C125:C126 E160:F161 C192:C193 E176:F177 C160:C161 E141:F142 E192:F193" xr:uid="{C6027F84-C5A6-49D8-A012-0D4EC83B5721}">
      <formula1>mesec</formula1>
    </dataValidation>
    <dataValidation type="list" allowBlank="1" showInputMessage="1" showErrorMessage="1" sqref="H50 D82 H66 D50 D66 H82" xr:uid="{A6272C3E-0153-4AAF-B4F1-3A0348E4B406}">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8B97971-9101-4104-8DB7-4DEF0FBCA257}">
          <x14:formula1>
            <xm:f>sifrant!$L$5:$L$10</xm:f>
          </x14:formula1>
          <xm:sqref>G7:H7</xm:sqref>
        </x14:dataValidation>
        <x14:dataValidation type="list" allowBlank="1" showInputMessage="1" showErrorMessage="1" xr:uid="{19BEE078-C01D-4739-9395-1B928B25058D}">
          <x14:formula1>
            <xm:f>sifrant!$L$11:$L$14</xm:f>
          </x14:formula1>
          <xm:sqref>D10:H10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4F7E-8826-40C5-A14C-DCB80F4F6302}">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119" priority="12">
      <formula>"if+$B$22="""""</formula>
    </cfRule>
  </conditionalFormatting>
  <conditionalFormatting sqref="F50">
    <cfRule type="expression" dxfId="118" priority="11">
      <formula>"if+$B$22="""""</formula>
    </cfRule>
  </conditionalFormatting>
  <conditionalFormatting sqref="B66">
    <cfRule type="expression" dxfId="117" priority="10">
      <formula>"if+$B$22="""""</formula>
    </cfRule>
  </conditionalFormatting>
  <conditionalFormatting sqref="F66">
    <cfRule type="expression" dxfId="116" priority="9">
      <formula>"if+$B$22="""""</formula>
    </cfRule>
  </conditionalFormatting>
  <conditionalFormatting sqref="B82">
    <cfRule type="expression" dxfId="115" priority="8">
      <formula>"if+$B$22="""""</formula>
    </cfRule>
  </conditionalFormatting>
  <conditionalFormatting sqref="F82">
    <cfRule type="expression" dxfId="114" priority="7">
      <formula>"if+$B$22="""""</formula>
    </cfRule>
  </conditionalFormatting>
  <conditionalFormatting sqref="B51">
    <cfRule type="expression" dxfId="113" priority="6">
      <formula>"if+$B$22="""""</formula>
    </cfRule>
  </conditionalFormatting>
  <conditionalFormatting sqref="F51">
    <cfRule type="expression" dxfId="112" priority="5">
      <formula>"if+$B$22="""""</formula>
    </cfRule>
  </conditionalFormatting>
  <conditionalFormatting sqref="B67">
    <cfRule type="expression" dxfId="111" priority="4">
      <formula>"if+$B$22="""""</formula>
    </cfRule>
  </conditionalFormatting>
  <conditionalFormatting sqref="F67">
    <cfRule type="expression" dxfId="110" priority="3">
      <formula>"if+$B$22="""""</formula>
    </cfRule>
  </conditionalFormatting>
  <conditionalFormatting sqref="B83">
    <cfRule type="expression" dxfId="109" priority="2">
      <formula>"if+$B$22="""""</formula>
    </cfRule>
  </conditionalFormatting>
  <conditionalFormatting sqref="F83">
    <cfRule type="expression" dxfId="108" priority="1">
      <formula>"if+$B$22="""""</formula>
    </cfRule>
  </conditionalFormatting>
  <dataValidations count="11">
    <dataValidation type="list" allowBlank="1" showInputMessage="1" showErrorMessage="1" sqref="H50 D82 H66 D50 D66 H82" xr:uid="{7741E0D9-AC98-4CED-9FCF-514C26D165DF}">
      <formula1>kompetence</formula1>
    </dataValidation>
    <dataValidation type="list" allowBlank="1" showInputMessage="1" showErrorMessage="1" sqref="E109:F110 C141:C142 E125:F126 C109:C110 C176:C177 C125:C126 E160:F161 C192:C193 E176:F177 C160:C161 E141:F142 E192:F193" xr:uid="{6C5EB34E-403D-421D-8A66-F0BE16A164B7}">
      <formula1>mesec</formula1>
    </dataValidation>
    <dataValidation type="list" allowBlank="1" showInputMessage="1" showErrorMessage="1" sqref="E143:F143 E111:F111 E127:F127 E194:F194 E162:F162 E178:F178" xr:uid="{587790D1-929A-4D37-95AB-4B8F93D1BA6C}">
      <formula1>obseg5</formula1>
    </dataValidation>
    <dataValidation type="time" allowBlank="1" showInputMessage="1" showErrorMessage="1" error="Prosim vnestie čas v fomratu hh:mm" sqref="B100:C106 B116:C122 B132:C138 B151:C157 B167:C173 B183:C189" xr:uid="{D63FB22D-DFD2-40AA-B2D2-DCFD1696BA49}">
      <formula1>0</formula1>
      <formula2>0.999305555555556</formula2>
    </dataValidation>
    <dataValidation type="whole" allowBlank="1" showInputMessage="1" showErrorMessage="1" sqref="D53:D65 H53:H65 D69:D81 H69:H81 D85:D96 H85:H96" xr:uid="{5BA23F8C-EBF0-4D46-9642-DDD40A442ACE}">
      <formula1>1930</formula1>
      <formula2>2040</formula2>
    </dataValidation>
    <dataValidation type="list" allowBlank="1" showInputMessage="1" showErrorMessage="1" sqref="G19:H19" xr:uid="{515978D3-5FE4-47B8-9E41-9BA3552045BA}">
      <formula1>nivo</formula1>
    </dataValidation>
    <dataValidation type="list" allowBlank="1" showInputMessage="1" showErrorMessage="1" sqref="G16:H16" xr:uid="{1EABA276-7096-4814-882F-1ED35213F680}">
      <formula1>ipanoge</formula1>
    </dataValidation>
    <dataValidation type="list" allowBlank="1" showInputMessage="1" showErrorMessage="1" sqref="F15" xr:uid="{65427365-2222-4E27-85AA-4468CC482869}">
      <formula1>kpanoge</formula1>
    </dataValidation>
    <dataValidation type="list" allowBlank="1" showInputMessage="1" showErrorMessage="1" sqref="F12" xr:uid="{826C244B-5B10-4809-AF31-BE4E87366921}">
      <formula1>registriranih</formula1>
    </dataValidation>
    <dataValidation type="list" allowBlank="1" showInputMessage="1" showErrorMessage="1" sqref="E11" xr:uid="{98ED2E5C-12CE-46D9-8F4C-16844E19B101}">
      <formula1>mnozicnost</formula1>
    </dataValidation>
    <dataValidation type="list" allowBlank="1" showInputMessage="1" showErrorMessage="1" sqref="A7" xr:uid="{EA8D6DD7-B498-423D-9D46-2B5DB107F372}">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EA12E9C4-0636-4F22-9004-1B0D6500F69C}">
          <x14:formula1>
            <xm:f>sifrant!$L$11:$L$14</xm:f>
          </x14:formula1>
          <xm:sqref>D10:H10</xm:sqref>
        </x14:dataValidation>
        <x14:dataValidation type="list" allowBlank="1" showInputMessage="1" showErrorMessage="1" xr:uid="{7652EEED-C567-4ED9-9442-001CE2C5F766}">
          <x14:formula1>
            <xm:f>sifrant!$L$5:$L$10</xm:f>
          </x14:formula1>
          <xm:sqref>G7:H7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1A320-0FB4-4D54-8486-AC81273B3CCE}">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107" priority="12">
      <formula>"if+$B$22="""""</formula>
    </cfRule>
  </conditionalFormatting>
  <conditionalFormatting sqref="F50">
    <cfRule type="expression" dxfId="106" priority="11">
      <formula>"if+$B$22="""""</formula>
    </cfRule>
  </conditionalFormatting>
  <conditionalFormatting sqref="B66">
    <cfRule type="expression" dxfId="105" priority="10">
      <formula>"if+$B$22="""""</formula>
    </cfRule>
  </conditionalFormatting>
  <conditionalFormatting sqref="F66">
    <cfRule type="expression" dxfId="104" priority="9">
      <formula>"if+$B$22="""""</formula>
    </cfRule>
  </conditionalFormatting>
  <conditionalFormatting sqref="B82">
    <cfRule type="expression" dxfId="103" priority="8">
      <formula>"if+$B$22="""""</formula>
    </cfRule>
  </conditionalFormatting>
  <conditionalFormatting sqref="F82">
    <cfRule type="expression" dxfId="102" priority="7">
      <formula>"if+$B$22="""""</formula>
    </cfRule>
  </conditionalFormatting>
  <conditionalFormatting sqref="B51">
    <cfRule type="expression" dxfId="101" priority="6">
      <formula>"if+$B$22="""""</formula>
    </cfRule>
  </conditionalFormatting>
  <conditionalFormatting sqref="F51">
    <cfRule type="expression" dxfId="100" priority="5">
      <formula>"if+$B$22="""""</formula>
    </cfRule>
  </conditionalFormatting>
  <conditionalFormatting sqref="B67">
    <cfRule type="expression" dxfId="99" priority="4">
      <formula>"if+$B$22="""""</formula>
    </cfRule>
  </conditionalFormatting>
  <conditionalFormatting sqref="F67">
    <cfRule type="expression" dxfId="98" priority="3">
      <formula>"if+$B$22="""""</formula>
    </cfRule>
  </conditionalFormatting>
  <conditionalFormatting sqref="B83">
    <cfRule type="expression" dxfId="97" priority="2">
      <formula>"if+$B$22="""""</formula>
    </cfRule>
  </conditionalFormatting>
  <conditionalFormatting sqref="F83">
    <cfRule type="expression" dxfId="96" priority="1">
      <formula>"if+$B$22="""""</formula>
    </cfRule>
  </conditionalFormatting>
  <dataValidations count="11">
    <dataValidation type="list" allowBlank="1" showInputMessage="1" showErrorMessage="1" sqref="A7" xr:uid="{8D6F4DC2-D404-4DDD-B0D0-94805C67708F}">
      <formula1>tekmovalni</formula1>
    </dataValidation>
    <dataValidation type="list" allowBlank="1" showInputMessage="1" showErrorMessage="1" sqref="E11" xr:uid="{6CA49B1C-E08C-42A3-9759-11799786DBE3}">
      <formula1>mnozicnost</formula1>
    </dataValidation>
    <dataValidation type="list" allowBlank="1" showInputMessage="1" showErrorMessage="1" sqref="F12" xr:uid="{BB8C8BF6-4115-49D3-824A-DF0F1FB1CA8B}">
      <formula1>registriranih</formula1>
    </dataValidation>
    <dataValidation type="list" allowBlank="1" showInputMessage="1" showErrorMessage="1" sqref="F15" xr:uid="{E5B648DC-F78A-44F6-BF90-F1CEA09E1527}">
      <formula1>kpanoge</formula1>
    </dataValidation>
    <dataValidation type="list" allowBlank="1" showInputMessage="1" showErrorMessage="1" sqref="G16:H16" xr:uid="{E46427D5-EC81-4DD1-9E8A-D447AD80E1CC}">
      <formula1>ipanoge</formula1>
    </dataValidation>
    <dataValidation type="list" allowBlank="1" showInputMessage="1" showErrorMessage="1" sqref="G19:H19" xr:uid="{523E004C-BC06-481D-8D0C-0107DCE7FD3A}">
      <formula1>nivo</formula1>
    </dataValidation>
    <dataValidation type="whole" allowBlank="1" showInputMessage="1" showErrorMessage="1" sqref="D53:D65 H53:H65 D69:D81 H69:H81 D85:D96 H85:H96" xr:uid="{1AF27F88-B395-4825-A0CE-B1E7C2964310}">
      <formula1>1930</formula1>
      <formula2>2040</formula2>
    </dataValidation>
    <dataValidation type="time" allowBlank="1" showInputMessage="1" showErrorMessage="1" error="Prosim vnestie čas v fomratu hh:mm" sqref="B100:C106 B116:C122 B132:C138 B151:C157 B167:C173 B183:C189" xr:uid="{2264D77D-9ABB-467D-B1B3-AE0C33C37135}">
      <formula1>0</formula1>
      <formula2>0.999305555555556</formula2>
    </dataValidation>
    <dataValidation type="list" allowBlank="1" showInputMessage="1" showErrorMessage="1" sqref="E143:F143 E111:F111 E127:F127 E194:F194 E162:F162 E178:F178" xr:uid="{AEEC4F5F-94FC-4A80-B2E4-934D0192C528}">
      <formula1>obseg5</formula1>
    </dataValidation>
    <dataValidation type="list" allowBlank="1" showInputMessage="1" showErrorMessage="1" sqref="E109:F110 C141:C142 E125:F126 C109:C110 C176:C177 C125:C126 E160:F161 C192:C193 E176:F177 C160:C161 E141:F142 E192:F193" xr:uid="{4150D2C0-36DA-4C39-889B-95A08D4A7D91}">
      <formula1>mesec</formula1>
    </dataValidation>
    <dataValidation type="list" allowBlank="1" showInputMessage="1" showErrorMessage="1" sqref="H50 D82 H66 D50 D66 H82" xr:uid="{4221F039-EC03-4223-9E3F-DCFB797AB77D}">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F335FC0-999A-4C76-A7A4-B833CA8C9B4D}">
          <x14:formula1>
            <xm:f>sifrant!$L$5:$L$10</xm:f>
          </x14:formula1>
          <xm:sqref>G7:H7</xm:sqref>
        </x14:dataValidation>
        <x14:dataValidation type="list" allowBlank="1" showInputMessage="1" showErrorMessage="1" xr:uid="{2FEF4CD4-CA8A-4817-A47B-39D3F0A8B2FF}">
          <x14:formula1>
            <xm:f>sifrant!$L$11:$L$14</xm:f>
          </x14:formula1>
          <xm:sqref>D10:H10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A331-8627-4762-BE7B-ED9EC1CA1EAE}">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95" priority="12">
      <formula>"if+$B$22="""""</formula>
    </cfRule>
  </conditionalFormatting>
  <conditionalFormatting sqref="F50">
    <cfRule type="expression" dxfId="94" priority="11">
      <formula>"if+$B$22="""""</formula>
    </cfRule>
  </conditionalFormatting>
  <conditionalFormatting sqref="B66">
    <cfRule type="expression" dxfId="93" priority="10">
      <formula>"if+$B$22="""""</formula>
    </cfRule>
  </conditionalFormatting>
  <conditionalFormatting sqref="F66">
    <cfRule type="expression" dxfId="92" priority="9">
      <formula>"if+$B$22="""""</formula>
    </cfRule>
  </conditionalFormatting>
  <conditionalFormatting sqref="B82">
    <cfRule type="expression" dxfId="91" priority="8">
      <formula>"if+$B$22="""""</formula>
    </cfRule>
  </conditionalFormatting>
  <conditionalFormatting sqref="F82">
    <cfRule type="expression" dxfId="90" priority="7">
      <formula>"if+$B$22="""""</formula>
    </cfRule>
  </conditionalFormatting>
  <conditionalFormatting sqref="B51">
    <cfRule type="expression" dxfId="89" priority="6">
      <formula>"if+$B$22="""""</formula>
    </cfRule>
  </conditionalFormatting>
  <conditionalFormatting sqref="F51">
    <cfRule type="expression" dxfId="88" priority="5">
      <formula>"if+$B$22="""""</formula>
    </cfRule>
  </conditionalFormatting>
  <conditionalFormatting sqref="B67">
    <cfRule type="expression" dxfId="87" priority="4">
      <formula>"if+$B$22="""""</formula>
    </cfRule>
  </conditionalFormatting>
  <conditionalFormatting sqref="F67">
    <cfRule type="expression" dxfId="86" priority="3">
      <formula>"if+$B$22="""""</formula>
    </cfRule>
  </conditionalFormatting>
  <conditionalFormatting sqref="B83">
    <cfRule type="expression" dxfId="85" priority="2">
      <formula>"if+$B$22="""""</formula>
    </cfRule>
  </conditionalFormatting>
  <conditionalFormatting sqref="F83">
    <cfRule type="expression" dxfId="84" priority="1">
      <formula>"if+$B$22="""""</formula>
    </cfRule>
  </conditionalFormatting>
  <dataValidations count="11">
    <dataValidation type="list" allowBlank="1" showInputMessage="1" showErrorMessage="1" sqref="H50 D82 H66 D50 D66 H82" xr:uid="{75349318-773E-4ACA-A7B5-98DEB48354C6}">
      <formula1>kompetence</formula1>
    </dataValidation>
    <dataValidation type="list" allowBlank="1" showInputMessage="1" showErrorMessage="1" sqref="E109:F110 C141:C142 E125:F126 C109:C110 C176:C177 C125:C126 E160:F161 C192:C193 E176:F177 C160:C161 E141:F142 E192:F193" xr:uid="{92DE27F2-FCA5-4841-B28B-9CE50A7C183E}">
      <formula1>mesec</formula1>
    </dataValidation>
    <dataValidation type="list" allowBlank="1" showInputMessage="1" showErrorMessage="1" sqref="E143:F143 E111:F111 E127:F127 E194:F194 E162:F162 E178:F178" xr:uid="{81CFC70E-CAF5-4035-BE4F-7BDFBB36948B}">
      <formula1>obseg5</formula1>
    </dataValidation>
    <dataValidation type="time" allowBlank="1" showInputMessage="1" showErrorMessage="1" error="Prosim vnestie čas v fomratu hh:mm" sqref="B100:C106 B116:C122 B132:C138 B151:C157 B167:C173 B183:C189" xr:uid="{AE68E9ED-5959-43F8-B1AC-EBADDC36DD37}">
      <formula1>0</formula1>
      <formula2>0.999305555555556</formula2>
    </dataValidation>
    <dataValidation type="whole" allowBlank="1" showInputMessage="1" showErrorMessage="1" sqref="D53:D65 H53:H65 D69:D81 H69:H81 D85:D96 H85:H96" xr:uid="{F3F163D3-FD55-4C70-9CF7-85DAE84A93B6}">
      <formula1>1930</formula1>
      <formula2>2040</formula2>
    </dataValidation>
    <dataValidation type="list" allowBlank="1" showInputMessage="1" showErrorMessage="1" sqref="G19:H19" xr:uid="{7F20C463-B2FA-4DA6-87F4-09E0B80F948E}">
      <formula1>nivo</formula1>
    </dataValidation>
    <dataValidation type="list" allowBlank="1" showInputMessage="1" showErrorMessage="1" sqref="G16:H16" xr:uid="{560C8EA0-34F9-471E-9226-C53EB79E5065}">
      <formula1>ipanoge</formula1>
    </dataValidation>
    <dataValidation type="list" allowBlank="1" showInputMessage="1" showErrorMessage="1" sqref="F15" xr:uid="{568C90E6-B86F-4331-8DDC-D097E0E44D3F}">
      <formula1>kpanoge</formula1>
    </dataValidation>
    <dataValidation type="list" allowBlank="1" showInputMessage="1" showErrorMessage="1" sqref="F12" xr:uid="{5AB06BC4-966E-4918-BDB3-D14797CE59ED}">
      <formula1>registriranih</formula1>
    </dataValidation>
    <dataValidation type="list" allowBlank="1" showInputMessage="1" showErrorMessage="1" sqref="E11" xr:uid="{F607897B-CD25-4691-8432-85A0B7F5F6AE}">
      <formula1>mnozicnost</formula1>
    </dataValidation>
    <dataValidation type="list" allowBlank="1" showInputMessage="1" showErrorMessage="1" sqref="A7" xr:uid="{E58D2302-8285-4E99-A07D-BB1C11B490F9}">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757EE53-02C3-4871-A746-F6E19B7DD49C}">
          <x14:formula1>
            <xm:f>sifrant!$L$11:$L$14</xm:f>
          </x14:formula1>
          <xm:sqref>D10:H10</xm:sqref>
        </x14:dataValidation>
        <x14:dataValidation type="list" allowBlank="1" showInputMessage="1" showErrorMessage="1" xr:uid="{BE866118-1A6D-47AC-8BA4-F63C3930696E}">
          <x14:formula1>
            <xm:f>sifrant!$L$5:$L$10</xm:f>
          </x14:formula1>
          <xm:sqref>G7:H7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715B-6394-4083-A93E-C18F492A10E9}">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83" priority="12">
      <formula>"if+$B$22="""""</formula>
    </cfRule>
  </conditionalFormatting>
  <conditionalFormatting sqref="F50">
    <cfRule type="expression" dxfId="82" priority="11">
      <formula>"if+$B$22="""""</formula>
    </cfRule>
  </conditionalFormatting>
  <conditionalFormatting sqref="B66">
    <cfRule type="expression" dxfId="81" priority="10">
      <formula>"if+$B$22="""""</formula>
    </cfRule>
  </conditionalFormatting>
  <conditionalFormatting sqref="F66">
    <cfRule type="expression" dxfId="80" priority="9">
      <formula>"if+$B$22="""""</formula>
    </cfRule>
  </conditionalFormatting>
  <conditionalFormatting sqref="B82">
    <cfRule type="expression" dxfId="79" priority="8">
      <formula>"if+$B$22="""""</formula>
    </cfRule>
  </conditionalFormatting>
  <conditionalFormatting sqref="F82">
    <cfRule type="expression" dxfId="78" priority="7">
      <formula>"if+$B$22="""""</formula>
    </cfRule>
  </conditionalFormatting>
  <conditionalFormatting sqref="B51">
    <cfRule type="expression" dxfId="77" priority="6">
      <formula>"if+$B$22="""""</formula>
    </cfRule>
  </conditionalFormatting>
  <conditionalFormatting sqref="F51">
    <cfRule type="expression" dxfId="76" priority="5">
      <formula>"if+$B$22="""""</formula>
    </cfRule>
  </conditionalFormatting>
  <conditionalFormatting sqref="B67">
    <cfRule type="expression" dxfId="75" priority="4">
      <formula>"if+$B$22="""""</formula>
    </cfRule>
  </conditionalFormatting>
  <conditionalFormatting sqref="F67">
    <cfRule type="expression" dxfId="74" priority="3">
      <formula>"if+$B$22="""""</formula>
    </cfRule>
  </conditionalFormatting>
  <conditionalFormatting sqref="B83">
    <cfRule type="expression" dxfId="73" priority="2">
      <formula>"if+$B$22="""""</formula>
    </cfRule>
  </conditionalFormatting>
  <conditionalFormatting sqref="F83">
    <cfRule type="expression" dxfId="72" priority="1">
      <formula>"if+$B$22="""""</formula>
    </cfRule>
  </conditionalFormatting>
  <dataValidations count="11">
    <dataValidation type="list" allowBlank="1" showInputMessage="1" showErrorMessage="1" sqref="A7" xr:uid="{68609B33-56F9-49AE-B0B0-97E1983E0802}">
      <formula1>tekmovalni</formula1>
    </dataValidation>
    <dataValidation type="list" allowBlank="1" showInputMessage="1" showErrorMessage="1" sqref="E11" xr:uid="{D75911C5-2C3C-428A-93EB-E28814A20E40}">
      <formula1>mnozicnost</formula1>
    </dataValidation>
    <dataValidation type="list" allowBlank="1" showInputMessage="1" showErrorMessage="1" sqref="F12" xr:uid="{4853C979-4988-4512-A657-668E10039C10}">
      <formula1>registriranih</formula1>
    </dataValidation>
    <dataValidation type="list" allowBlank="1" showInputMessage="1" showErrorMessage="1" sqref="F15" xr:uid="{D83F32B6-F036-4DB0-B803-86108E03EE90}">
      <formula1>kpanoge</formula1>
    </dataValidation>
    <dataValidation type="list" allowBlank="1" showInputMessage="1" showErrorMessage="1" sqref="G16:H16" xr:uid="{521B212C-6C6D-4EA1-B235-9B88C46A6EE3}">
      <formula1>ipanoge</formula1>
    </dataValidation>
    <dataValidation type="list" allowBlank="1" showInputMessage="1" showErrorMessage="1" sqref="G19:H19" xr:uid="{E762017B-C7B4-49D6-878A-FFF89A3904E1}">
      <formula1>nivo</formula1>
    </dataValidation>
    <dataValidation type="whole" allowBlank="1" showInputMessage="1" showErrorMessage="1" sqref="D53:D65 H53:H65 D69:D81 H69:H81 D85:D96 H85:H96" xr:uid="{11DDAC8A-ECB2-426B-94CC-DAD4A923A7F1}">
      <formula1>1930</formula1>
      <formula2>2040</formula2>
    </dataValidation>
    <dataValidation type="time" allowBlank="1" showInputMessage="1" showErrorMessage="1" error="Prosim vnestie čas v fomratu hh:mm" sqref="B100:C106 B116:C122 B132:C138 B151:C157 B167:C173 B183:C189" xr:uid="{9F897CF2-2A7C-48E7-A0D8-D54D1DD4B023}">
      <formula1>0</formula1>
      <formula2>0.999305555555556</formula2>
    </dataValidation>
    <dataValidation type="list" allowBlank="1" showInputMessage="1" showErrorMessage="1" sqref="E143:F143 E111:F111 E127:F127 E194:F194 E162:F162 E178:F178" xr:uid="{8F049799-C085-4E4D-9B5F-9DCDD560135F}">
      <formula1>obseg5</formula1>
    </dataValidation>
    <dataValidation type="list" allowBlank="1" showInputMessage="1" showErrorMessage="1" sqref="E109:F110 C141:C142 E125:F126 C109:C110 C176:C177 C125:C126 E160:F161 C192:C193 E176:F177 C160:C161 E141:F142 E192:F193" xr:uid="{CEDF55F0-8CBE-4558-BB03-322E2A6C8B50}">
      <formula1>mesec</formula1>
    </dataValidation>
    <dataValidation type="list" allowBlank="1" showInputMessage="1" showErrorMessage="1" sqref="H50 D82 H66 D50 D66 H82" xr:uid="{5239E929-2B51-446A-BA85-578FB06D19DD}">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D79287F-3200-48AC-8F4A-83092D4C92D3}">
          <x14:formula1>
            <xm:f>sifrant!$L$5:$L$10</xm:f>
          </x14:formula1>
          <xm:sqref>G7:H7</xm:sqref>
        </x14:dataValidation>
        <x14:dataValidation type="list" allowBlank="1" showInputMessage="1" showErrorMessage="1" xr:uid="{1F970CC7-2005-47EB-84BB-A89271838CA6}">
          <x14:formula1>
            <xm:f>sifrant!$L$11:$L$14</xm:f>
          </x14:formula1>
          <xm:sqref>D10:H10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6758F-9FD7-45D0-8334-62E4E1FE95DF}">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71" priority="12">
      <formula>"if+$B$22="""""</formula>
    </cfRule>
  </conditionalFormatting>
  <conditionalFormatting sqref="F50">
    <cfRule type="expression" dxfId="70" priority="11">
      <formula>"if+$B$22="""""</formula>
    </cfRule>
  </conditionalFormatting>
  <conditionalFormatting sqref="B66">
    <cfRule type="expression" dxfId="69" priority="10">
      <formula>"if+$B$22="""""</formula>
    </cfRule>
  </conditionalFormatting>
  <conditionalFormatting sqref="F66">
    <cfRule type="expression" dxfId="68" priority="9">
      <formula>"if+$B$22="""""</formula>
    </cfRule>
  </conditionalFormatting>
  <conditionalFormatting sqref="B82">
    <cfRule type="expression" dxfId="67" priority="8">
      <formula>"if+$B$22="""""</formula>
    </cfRule>
  </conditionalFormatting>
  <conditionalFormatting sqref="F82">
    <cfRule type="expression" dxfId="66" priority="7">
      <formula>"if+$B$22="""""</formula>
    </cfRule>
  </conditionalFormatting>
  <conditionalFormatting sqref="B51">
    <cfRule type="expression" dxfId="65" priority="6">
      <formula>"if+$B$22="""""</formula>
    </cfRule>
  </conditionalFormatting>
  <conditionalFormatting sqref="F51">
    <cfRule type="expression" dxfId="64" priority="5">
      <formula>"if+$B$22="""""</formula>
    </cfRule>
  </conditionalFormatting>
  <conditionalFormatting sqref="B67">
    <cfRule type="expression" dxfId="63" priority="4">
      <formula>"if+$B$22="""""</formula>
    </cfRule>
  </conditionalFormatting>
  <conditionalFormatting sqref="F67">
    <cfRule type="expression" dxfId="62" priority="3">
      <formula>"if+$B$22="""""</formula>
    </cfRule>
  </conditionalFormatting>
  <conditionalFormatting sqref="B83">
    <cfRule type="expression" dxfId="61" priority="2">
      <formula>"if+$B$22="""""</formula>
    </cfRule>
  </conditionalFormatting>
  <conditionalFormatting sqref="F83">
    <cfRule type="expression" dxfId="60" priority="1">
      <formula>"if+$B$22="""""</formula>
    </cfRule>
  </conditionalFormatting>
  <dataValidations count="11">
    <dataValidation type="list" allowBlank="1" showInputMessage="1" showErrorMessage="1" sqref="H50 D82 H66 D50 D66 H82" xr:uid="{8E090DFD-C6F7-48CB-AF9B-C9B25FFBAAC5}">
      <formula1>kompetence</formula1>
    </dataValidation>
    <dataValidation type="list" allowBlank="1" showInputMessage="1" showErrorMessage="1" sqref="E109:F110 C141:C142 E125:F126 C109:C110 C176:C177 C125:C126 E160:F161 C192:C193 E176:F177 C160:C161 E141:F142 E192:F193" xr:uid="{4916DC01-BAFA-4CA8-BA5B-35E335F91FAC}">
      <formula1>mesec</formula1>
    </dataValidation>
    <dataValidation type="list" allowBlank="1" showInputMessage="1" showErrorMessage="1" sqref="E143:F143 E111:F111 E127:F127 E194:F194 E162:F162 E178:F178" xr:uid="{45CCB57C-8D3B-4C35-AB63-C92CA146A5F9}">
      <formula1>obseg5</formula1>
    </dataValidation>
    <dataValidation type="time" allowBlank="1" showInputMessage="1" showErrorMessage="1" error="Prosim vnestie čas v fomratu hh:mm" sqref="B100:C106 B116:C122 B132:C138 B151:C157 B167:C173 B183:C189" xr:uid="{F72A4848-44EB-4D5F-9E5D-CFB090589C20}">
      <formula1>0</formula1>
      <formula2>0.999305555555556</formula2>
    </dataValidation>
    <dataValidation type="whole" allowBlank="1" showInputMessage="1" showErrorMessage="1" sqref="D53:D65 H53:H65 D69:D81 H69:H81 D85:D96 H85:H96" xr:uid="{D80D6452-D244-4D46-8552-5E27357204D2}">
      <formula1>1930</formula1>
      <formula2>2040</formula2>
    </dataValidation>
    <dataValidation type="list" allowBlank="1" showInputMessage="1" showErrorMessage="1" sqref="G19:H19" xr:uid="{72D64196-3E0D-4D36-BA98-F19C5991CCB2}">
      <formula1>nivo</formula1>
    </dataValidation>
    <dataValidation type="list" allowBlank="1" showInputMessage="1" showErrorMessage="1" sqref="G16:H16" xr:uid="{32AECE23-A345-418D-89ED-A710F1BB45EC}">
      <formula1>ipanoge</formula1>
    </dataValidation>
    <dataValidation type="list" allowBlank="1" showInputMessage="1" showErrorMessage="1" sqref="F15" xr:uid="{DCBBB697-C43D-42E3-86BF-A62A3030CCA1}">
      <formula1>kpanoge</formula1>
    </dataValidation>
    <dataValidation type="list" allowBlank="1" showInputMessage="1" showErrorMessage="1" sqref="F12" xr:uid="{5F46B495-D1EF-4394-8DB6-BAD1A545129C}">
      <formula1>registriranih</formula1>
    </dataValidation>
    <dataValidation type="list" allowBlank="1" showInputMessage="1" showErrorMessage="1" sqref="E11" xr:uid="{442B92CE-EA59-4A76-813A-FEE3A7E1CCE4}">
      <formula1>mnozicnost</formula1>
    </dataValidation>
    <dataValidation type="list" allowBlank="1" showInputMessage="1" showErrorMessage="1" sqref="A7" xr:uid="{6B718DB6-0D9E-4B01-88F6-6F246E549871}">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E7B3EB52-EAA3-4EA8-B8EB-64DF88B41AF0}">
          <x14:formula1>
            <xm:f>sifrant!$L$11:$L$14</xm:f>
          </x14:formula1>
          <xm:sqref>D10:H10</xm:sqref>
        </x14:dataValidation>
        <x14:dataValidation type="list" allowBlank="1" showInputMessage="1" showErrorMessage="1" xr:uid="{FF867FDA-F044-4F94-BBDE-FE0987090E89}">
          <x14:formula1>
            <xm:f>sifrant!$L$5:$L$10</xm:f>
          </x14:formula1>
          <xm:sqref>G7:H7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3F3B5-299A-4087-BFB1-5A2990AE1759}">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59" priority="12">
      <formula>"if+$B$22="""""</formula>
    </cfRule>
  </conditionalFormatting>
  <conditionalFormatting sqref="F50">
    <cfRule type="expression" dxfId="58" priority="11">
      <formula>"if+$B$22="""""</formula>
    </cfRule>
  </conditionalFormatting>
  <conditionalFormatting sqref="B66">
    <cfRule type="expression" dxfId="57" priority="10">
      <formula>"if+$B$22="""""</formula>
    </cfRule>
  </conditionalFormatting>
  <conditionalFormatting sqref="F66">
    <cfRule type="expression" dxfId="56" priority="9">
      <formula>"if+$B$22="""""</formula>
    </cfRule>
  </conditionalFormatting>
  <conditionalFormatting sqref="B82">
    <cfRule type="expression" dxfId="55" priority="8">
      <formula>"if+$B$22="""""</formula>
    </cfRule>
  </conditionalFormatting>
  <conditionalFormatting sqref="F82">
    <cfRule type="expression" dxfId="54" priority="7">
      <formula>"if+$B$22="""""</formula>
    </cfRule>
  </conditionalFormatting>
  <conditionalFormatting sqref="B51">
    <cfRule type="expression" dxfId="53" priority="6">
      <formula>"if+$B$22="""""</formula>
    </cfRule>
  </conditionalFormatting>
  <conditionalFormatting sqref="F51">
    <cfRule type="expression" dxfId="52" priority="5">
      <formula>"if+$B$22="""""</formula>
    </cfRule>
  </conditionalFormatting>
  <conditionalFormatting sqref="B67">
    <cfRule type="expression" dxfId="51" priority="4">
      <formula>"if+$B$22="""""</formula>
    </cfRule>
  </conditionalFormatting>
  <conditionalFormatting sqref="F67">
    <cfRule type="expression" dxfId="50" priority="3">
      <formula>"if+$B$22="""""</formula>
    </cfRule>
  </conditionalFormatting>
  <conditionalFormatting sqref="B83">
    <cfRule type="expression" dxfId="49" priority="2">
      <formula>"if+$B$22="""""</formula>
    </cfRule>
  </conditionalFormatting>
  <conditionalFormatting sqref="F83">
    <cfRule type="expression" dxfId="48" priority="1">
      <formula>"if+$B$22="""""</formula>
    </cfRule>
  </conditionalFormatting>
  <dataValidations count="11">
    <dataValidation type="list" allowBlank="1" showInputMessage="1" showErrorMessage="1" sqref="A7" xr:uid="{C1816376-9C4B-4A7E-AF33-0307300DA426}">
      <formula1>tekmovalni</formula1>
    </dataValidation>
    <dataValidation type="list" allowBlank="1" showInputMessage="1" showErrorMessage="1" sqref="E11" xr:uid="{4102CC4B-426B-4B94-BBCF-BC2584D53D4E}">
      <formula1>mnozicnost</formula1>
    </dataValidation>
    <dataValidation type="list" allowBlank="1" showInputMessage="1" showErrorMessage="1" sqref="F12" xr:uid="{DC07683F-E0CE-42AD-9E79-10A21B302D1F}">
      <formula1>registriranih</formula1>
    </dataValidation>
    <dataValidation type="list" allowBlank="1" showInputMessage="1" showErrorMessage="1" sqref="F15" xr:uid="{505CC1DB-3A09-401E-BB7F-55037EEAFE0E}">
      <formula1>kpanoge</formula1>
    </dataValidation>
    <dataValidation type="list" allowBlank="1" showInputMessage="1" showErrorMessage="1" sqref="G16:H16" xr:uid="{49F24BEF-54ED-4204-9F60-E8BCB77D70AA}">
      <formula1>ipanoge</formula1>
    </dataValidation>
    <dataValidation type="list" allowBlank="1" showInputMessage="1" showErrorMessage="1" sqref="G19:H19" xr:uid="{79774E7C-4155-4336-830F-104D7F457ADD}">
      <formula1>nivo</formula1>
    </dataValidation>
    <dataValidation type="whole" allowBlank="1" showInputMessage="1" showErrorMessage="1" sqref="D53:D65 H53:H65 D69:D81 H69:H81 D85:D96 H85:H96" xr:uid="{14CE186B-4483-43B1-BEB1-408EB1199BB9}">
      <formula1>1930</formula1>
      <formula2>2040</formula2>
    </dataValidation>
    <dataValidation type="time" allowBlank="1" showInputMessage="1" showErrorMessage="1" error="Prosim vnestie čas v fomratu hh:mm" sqref="B100:C106 B116:C122 B132:C138 B151:C157 B167:C173 B183:C189" xr:uid="{01086670-8170-499B-B5F7-A659ABEEDAA0}">
      <formula1>0</formula1>
      <formula2>0.999305555555556</formula2>
    </dataValidation>
    <dataValidation type="list" allowBlank="1" showInputMessage="1" showErrorMessage="1" sqref="E143:F143 E111:F111 E127:F127 E194:F194 E162:F162 E178:F178" xr:uid="{34E875AF-7DBC-4EE1-AA2A-4EB05293ABF6}">
      <formula1>obseg5</formula1>
    </dataValidation>
    <dataValidation type="list" allowBlank="1" showInputMessage="1" showErrorMessage="1" sqref="E109:F110 C141:C142 E125:F126 C109:C110 C176:C177 C125:C126 E160:F161 C192:C193 E176:F177 C160:C161 E141:F142 E192:F193" xr:uid="{175B97D0-4644-4F4D-ACED-D7C184E92FA0}">
      <formula1>mesec</formula1>
    </dataValidation>
    <dataValidation type="list" allowBlank="1" showInputMessage="1" showErrorMessage="1" sqref="H50 D82 H66 D50 D66 H82" xr:uid="{319C5A83-2371-493A-96D7-4DF350A65446}">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258BCB6-83A8-4939-92E4-D2E37455896A}">
          <x14:formula1>
            <xm:f>sifrant!$L$5:$L$10</xm:f>
          </x14:formula1>
          <xm:sqref>G7:H7</xm:sqref>
        </x14:dataValidation>
        <x14:dataValidation type="list" allowBlank="1" showInputMessage="1" showErrorMessage="1" xr:uid="{29956C7A-FA62-4286-87C8-553FAC430A05}">
          <x14:formula1>
            <xm:f>sifrant!$L$11:$L$14</xm:f>
          </x14:formula1>
          <xm:sqref>D10:H10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showGridLines="0" tabSelected="1" zoomScale="120" zoomScaleNormal="120" zoomScaleSheetLayoutView="118" workbookViewId="0">
      <selection activeCell="O14" sqref="O14"/>
    </sheetView>
  </sheetViews>
  <sheetFormatPr defaultRowHeight="15" x14ac:dyDescent="0.25"/>
  <cols>
    <col min="4" max="5" width="9.140625" customWidth="1"/>
    <col min="10" max="17" width="9.140625" customWidth="1"/>
  </cols>
  <sheetData>
    <row r="1" spans="1:9" ht="18.75" x14ac:dyDescent="0.3">
      <c r="A1" s="9" t="s">
        <v>10</v>
      </c>
      <c r="B1" s="10"/>
      <c r="C1" s="10"/>
      <c r="D1" s="10"/>
      <c r="E1" s="11"/>
      <c r="F1" s="11"/>
      <c r="G1" s="11"/>
      <c r="H1" s="11"/>
      <c r="I1" s="12"/>
    </row>
    <row r="3" spans="1:9" x14ac:dyDescent="0.25">
      <c r="A3" s="2" t="s">
        <v>0</v>
      </c>
    </row>
    <row r="4" spans="1:9" x14ac:dyDescent="0.25">
      <c r="A4" s="112" t="s">
        <v>9</v>
      </c>
      <c r="B4" s="112"/>
      <c r="C4" s="112"/>
      <c r="D4" s="113"/>
      <c r="E4" s="114"/>
      <c r="F4" s="114"/>
      <c r="G4" s="114"/>
      <c r="H4" s="114"/>
      <c r="I4" s="115"/>
    </row>
    <row r="5" spans="1:9" x14ac:dyDescent="0.25">
      <c r="A5" s="112"/>
      <c r="B5" s="112"/>
      <c r="C5" s="112"/>
      <c r="D5" s="116"/>
      <c r="E5" s="117"/>
      <c r="F5" s="117"/>
      <c r="G5" s="117"/>
      <c r="H5" s="117"/>
      <c r="I5" s="118"/>
    </row>
    <row r="6" spans="1:9" x14ac:dyDescent="0.25">
      <c r="A6" s="119" t="s">
        <v>11</v>
      </c>
      <c r="B6" s="120"/>
      <c r="C6" s="121"/>
      <c r="D6" s="125"/>
      <c r="E6" s="114"/>
      <c r="F6" s="114"/>
      <c r="G6" s="114"/>
      <c r="H6" s="114"/>
      <c r="I6" s="115"/>
    </row>
    <row r="7" spans="1:9" x14ac:dyDescent="0.25">
      <c r="A7" s="122"/>
      <c r="B7" s="123"/>
      <c r="C7" s="124"/>
      <c r="D7" s="116"/>
      <c r="E7" s="117"/>
      <c r="F7" s="117"/>
      <c r="G7" s="117"/>
      <c r="H7" s="117"/>
      <c r="I7" s="118"/>
    </row>
    <row r="8" spans="1:9" x14ac:dyDescent="0.25">
      <c r="A8" s="119" t="s">
        <v>1</v>
      </c>
      <c r="B8" s="120"/>
      <c r="C8" s="121"/>
      <c r="D8" s="125"/>
      <c r="E8" s="114"/>
      <c r="F8" s="114"/>
      <c r="G8" s="114"/>
      <c r="H8" s="114"/>
      <c r="I8" s="115"/>
    </row>
    <row r="9" spans="1:9" x14ac:dyDescent="0.25">
      <c r="A9" s="122"/>
      <c r="B9" s="123"/>
      <c r="C9" s="124"/>
      <c r="D9" s="116"/>
      <c r="E9" s="117"/>
      <c r="F9" s="117"/>
      <c r="G9" s="117"/>
      <c r="H9" s="117"/>
      <c r="I9" s="118"/>
    </row>
    <row r="10" spans="1:9" x14ac:dyDescent="0.25">
      <c r="A10" s="134" t="s">
        <v>2</v>
      </c>
      <c r="B10" s="134"/>
      <c r="C10" s="134"/>
      <c r="D10" s="136"/>
      <c r="E10" s="136"/>
      <c r="F10" s="136"/>
      <c r="G10" s="136"/>
      <c r="H10" s="136"/>
      <c r="I10" s="136"/>
    </row>
    <row r="11" spans="1:9" x14ac:dyDescent="0.25">
      <c r="A11" s="135"/>
      <c r="B11" s="135"/>
      <c r="C11" s="135"/>
      <c r="D11" s="137"/>
      <c r="E11" s="137"/>
      <c r="F11" s="137"/>
      <c r="G11" s="137"/>
      <c r="H11" s="137"/>
      <c r="I11" s="137"/>
    </row>
    <row r="12" spans="1:9" x14ac:dyDescent="0.25">
      <c r="A12" s="119" t="s">
        <v>117</v>
      </c>
      <c r="B12" s="120"/>
      <c r="C12" s="121"/>
      <c r="D12" s="125"/>
      <c r="E12" s="114"/>
      <c r="F12" s="114"/>
      <c r="G12" s="114"/>
      <c r="H12" s="114"/>
      <c r="I12" s="115"/>
    </row>
    <row r="13" spans="1:9" x14ac:dyDescent="0.25">
      <c r="A13" s="122"/>
      <c r="B13" s="123"/>
      <c r="C13" s="124"/>
      <c r="D13" s="116"/>
      <c r="E13" s="117"/>
      <c r="F13" s="117"/>
      <c r="G13" s="117"/>
      <c r="H13" s="117"/>
      <c r="I13" s="118"/>
    </row>
    <row r="14" spans="1:9" ht="32.25" customHeight="1" x14ac:dyDescent="0.25">
      <c r="A14" s="128" t="s">
        <v>118</v>
      </c>
      <c r="B14" s="129"/>
      <c r="C14" s="130"/>
      <c r="D14" s="131"/>
      <c r="E14" s="132"/>
      <c r="F14" s="132"/>
      <c r="G14" s="132"/>
      <c r="H14" s="132"/>
      <c r="I14" s="133"/>
    </row>
    <row r="15" spans="1:9" x14ac:dyDescent="0.25">
      <c r="A15" s="119" t="s">
        <v>3</v>
      </c>
      <c r="B15" s="120"/>
      <c r="C15" s="121"/>
      <c r="D15" s="125"/>
      <c r="E15" s="114"/>
      <c r="F15" s="114"/>
      <c r="G15" s="114"/>
      <c r="H15" s="114"/>
      <c r="I15" s="115"/>
    </row>
    <row r="16" spans="1:9" x14ac:dyDescent="0.25">
      <c r="A16" s="122"/>
      <c r="B16" s="123"/>
      <c r="C16" s="124"/>
      <c r="D16" s="116"/>
      <c r="E16" s="117"/>
      <c r="F16" s="117"/>
      <c r="G16" s="117"/>
      <c r="H16" s="117"/>
      <c r="I16" s="118"/>
    </row>
    <row r="17" spans="1:9" x14ac:dyDescent="0.25">
      <c r="A17" s="112" t="s">
        <v>4</v>
      </c>
      <c r="B17" s="112"/>
      <c r="C17" s="112"/>
      <c r="D17" s="125"/>
      <c r="E17" s="114"/>
      <c r="F17" s="114"/>
      <c r="G17" s="114"/>
      <c r="H17" s="114"/>
      <c r="I17" s="115"/>
    </row>
    <row r="18" spans="1:9" x14ac:dyDescent="0.25">
      <c r="A18" s="112"/>
      <c r="B18" s="112"/>
      <c r="C18" s="112"/>
      <c r="D18" s="116"/>
      <c r="E18" s="117"/>
      <c r="F18" s="117"/>
      <c r="G18" s="117"/>
      <c r="H18" s="117"/>
      <c r="I18" s="118"/>
    </row>
    <row r="20" spans="1:9" ht="41.25" customHeight="1" x14ac:dyDescent="0.25">
      <c r="A20" s="126" t="s">
        <v>119</v>
      </c>
      <c r="B20" s="127"/>
      <c r="C20" s="127"/>
      <c r="D20" s="127"/>
      <c r="E20" s="127"/>
      <c r="F20" s="127"/>
      <c r="G20" s="127"/>
      <c r="H20" s="127"/>
      <c r="I20" s="127"/>
    </row>
    <row r="21" spans="1:9" ht="30" customHeight="1" x14ac:dyDescent="0.25">
      <c r="A21" s="119" t="s">
        <v>12</v>
      </c>
      <c r="B21" s="120"/>
      <c r="C21" s="121"/>
      <c r="D21" s="125"/>
      <c r="E21" s="114"/>
      <c r="F21" s="114"/>
      <c r="G21" s="114"/>
      <c r="H21" s="114"/>
      <c r="I21" s="115"/>
    </row>
    <row r="22" spans="1:9" x14ac:dyDescent="0.25">
      <c r="A22" s="119" t="s">
        <v>3</v>
      </c>
      <c r="B22" s="120"/>
      <c r="C22" s="121"/>
      <c r="D22" s="125"/>
      <c r="E22" s="114"/>
      <c r="F22" s="114"/>
      <c r="G22" s="114"/>
      <c r="H22" s="114"/>
      <c r="I22" s="115"/>
    </row>
    <row r="23" spans="1:9" x14ac:dyDescent="0.25">
      <c r="A23" s="122"/>
      <c r="B23" s="123"/>
      <c r="C23" s="124"/>
      <c r="D23" s="116"/>
      <c r="E23" s="117"/>
      <c r="F23" s="117"/>
      <c r="G23" s="117"/>
      <c r="H23" s="117"/>
      <c r="I23" s="118"/>
    </row>
    <row r="24" spans="1:9" x14ac:dyDescent="0.25">
      <c r="A24" s="119" t="s">
        <v>4</v>
      </c>
      <c r="B24" s="120"/>
      <c r="C24" s="121"/>
      <c r="D24" s="125"/>
      <c r="E24" s="114"/>
      <c r="F24" s="114"/>
      <c r="G24" s="114"/>
      <c r="H24" s="114"/>
      <c r="I24" s="115"/>
    </row>
    <row r="25" spans="1:9" x14ac:dyDescent="0.25">
      <c r="A25" s="122"/>
      <c r="B25" s="123"/>
      <c r="C25" s="124"/>
      <c r="D25" s="116"/>
      <c r="E25" s="117"/>
      <c r="F25" s="117"/>
      <c r="G25" s="117"/>
      <c r="H25" s="117"/>
      <c r="I25" s="118"/>
    </row>
    <row r="27" spans="1:9" ht="15.75" thickBot="1" x14ac:dyDescent="0.3">
      <c r="A27" s="6"/>
      <c r="B27" s="6"/>
      <c r="C27" s="6"/>
      <c r="D27" s="6"/>
      <c r="E27" s="6"/>
      <c r="F27" s="6"/>
      <c r="G27" s="6"/>
      <c r="H27" s="6"/>
      <c r="I27" s="6"/>
    </row>
    <row r="28" spans="1:9" ht="15.75" thickTop="1" x14ac:dyDescent="0.25"/>
    <row r="29" spans="1:9" ht="15" customHeight="1" x14ac:dyDescent="0.25">
      <c r="A29" s="4" t="s">
        <v>5</v>
      </c>
      <c r="B29" s="4"/>
      <c r="C29" s="4"/>
      <c r="D29" s="4"/>
      <c r="E29" s="4"/>
      <c r="F29" s="4"/>
    </row>
    <row r="30" spans="1:9" x14ac:dyDescent="0.25">
      <c r="A30" s="4"/>
      <c r="B30" s="4"/>
      <c r="C30" s="4"/>
      <c r="D30" s="4"/>
      <c r="E30" s="4"/>
      <c r="F30" s="4"/>
    </row>
    <row r="31" spans="1:9" ht="15" customHeight="1" x14ac:dyDescent="0.25">
      <c r="A31" s="4"/>
      <c r="B31" s="4" t="s">
        <v>12</v>
      </c>
      <c r="C31" s="4"/>
      <c r="D31" s="138"/>
      <c r="E31" s="138"/>
      <c r="F31" s="138"/>
    </row>
    <row r="32" spans="1:9" ht="15" customHeight="1" x14ac:dyDescent="0.25">
      <c r="A32" s="4"/>
      <c r="B32" s="4"/>
      <c r="C32" s="4"/>
      <c r="D32" s="4"/>
      <c r="E32" s="4"/>
      <c r="F32" s="4"/>
    </row>
    <row r="33" spans="1:9" ht="15" customHeight="1" x14ac:dyDescent="0.25">
      <c r="A33" s="4"/>
      <c r="B33" s="4" t="s">
        <v>6</v>
      </c>
      <c r="C33" s="4"/>
      <c r="D33" s="139"/>
      <c r="E33" s="139"/>
    </row>
    <row r="34" spans="1:9" ht="15" customHeight="1" x14ac:dyDescent="0.25"/>
    <row r="35" spans="1:9" x14ac:dyDescent="0.25">
      <c r="G35" s="5"/>
      <c r="H35" s="5"/>
      <c r="I35" s="8"/>
    </row>
    <row r="36" spans="1:9" ht="15" customHeight="1" x14ac:dyDescent="0.25">
      <c r="C36" s="3" t="s">
        <v>7</v>
      </c>
      <c r="D36" s="83"/>
      <c r="E36" s="83"/>
      <c r="F36" s="7"/>
      <c r="G36" s="111" t="s">
        <v>8</v>
      </c>
      <c r="H36" s="111"/>
    </row>
    <row r="37" spans="1:9" ht="17.25" x14ac:dyDescent="0.25">
      <c r="F37" s="7"/>
      <c r="G37" s="8"/>
      <c r="I37" s="7"/>
    </row>
    <row r="38" spans="1:9" ht="15" customHeight="1" x14ac:dyDescent="0.25">
      <c r="F38" s="7"/>
      <c r="G38" s="8"/>
      <c r="I38" s="7"/>
    </row>
    <row r="42" spans="1:9" ht="36" customHeight="1" x14ac:dyDescent="0.25"/>
    <row r="43" spans="1:9" ht="39" customHeight="1" x14ac:dyDescent="0.25"/>
    <row r="56" ht="37.5" customHeight="1" x14ac:dyDescent="0.25"/>
    <row r="57" ht="39.75" customHeight="1" x14ac:dyDescent="0.25"/>
  </sheetData>
  <sheetProtection algorithmName="SHA-512" hashValue="eEYv2Hq5HIBQBf+AdsB1uEQAGNBIM35UOcnpP2apn7gTNcBq/SD6Yn70BG5Uy+qPgIi07bGY3eyMAF5jh3isCw==" saltValue="VCxxWEdOqaCAz/TlfhdWlQ==" spinCount="100000" sheet="1" objects="1" scenarios="1"/>
  <mergeCells count="26">
    <mergeCell ref="D21:I21"/>
    <mergeCell ref="D22:I23"/>
    <mergeCell ref="D24:I25"/>
    <mergeCell ref="D31:F31"/>
    <mergeCell ref="D33:E33"/>
    <mergeCell ref="D14:I14"/>
    <mergeCell ref="A10:C11"/>
    <mergeCell ref="D10:I11"/>
    <mergeCell ref="D15:I16"/>
    <mergeCell ref="D17:I18"/>
    <mergeCell ref="G36:H36"/>
    <mergeCell ref="A4:C5"/>
    <mergeCell ref="D4:I5"/>
    <mergeCell ref="A6:C7"/>
    <mergeCell ref="D6:I7"/>
    <mergeCell ref="A8:C9"/>
    <mergeCell ref="D8:I9"/>
    <mergeCell ref="A17:C18"/>
    <mergeCell ref="A21:C21"/>
    <mergeCell ref="A20:I20"/>
    <mergeCell ref="A22:C23"/>
    <mergeCell ref="A24:C25"/>
    <mergeCell ref="A15:C16"/>
    <mergeCell ref="A12:C13"/>
    <mergeCell ref="D12:I13"/>
    <mergeCell ref="A14:C14"/>
  </mergeCells>
  <dataValidations count="1">
    <dataValidation type="date" allowBlank="1" showInputMessage="1" showErrorMessage="1" sqref="D33:E33" xr:uid="{40824A33-AD0D-4E79-9FA3-E1017D19C3F9}">
      <formula1>44927</formula1>
      <formula2>51501</formula2>
    </dataValidation>
  </dataValidations>
  <pageMargins left="0.70866141732283472" right="0.70866141732283472" top="0.74803149606299213" bottom="0.74803149606299213" header="0.31496062992125984" footer="0.31496062992125984"/>
  <pageSetup paperSize="9" orientation="portrait" blackAndWhite="1" r:id="rId1"/>
  <headerFooter>
    <oddFooter>&amp;A&amp;RStran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0295-A618-4D81-9D03-081F163FB841}">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47" priority="12">
      <formula>"if+$B$22="""""</formula>
    </cfRule>
  </conditionalFormatting>
  <conditionalFormatting sqref="F50">
    <cfRule type="expression" dxfId="46" priority="11">
      <formula>"if+$B$22="""""</formula>
    </cfRule>
  </conditionalFormatting>
  <conditionalFormatting sqref="B66">
    <cfRule type="expression" dxfId="45" priority="10">
      <formula>"if+$B$22="""""</formula>
    </cfRule>
  </conditionalFormatting>
  <conditionalFormatting sqref="F66">
    <cfRule type="expression" dxfId="44" priority="9">
      <formula>"if+$B$22="""""</formula>
    </cfRule>
  </conditionalFormatting>
  <conditionalFormatting sqref="B82">
    <cfRule type="expression" dxfId="43" priority="8">
      <formula>"if+$B$22="""""</formula>
    </cfRule>
  </conditionalFormatting>
  <conditionalFormatting sqref="F82">
    <cfRule type="expression" dxfId="42" priority="7">
      <formula>"if+$B$22="""""</formula>
    </cfRule>
  </conditionalFormatting>
  <conditionalFormatting sqref="B51">
    <cfRule type="expression" dxfId="41" priority="6">
      <formula>"if+$B$22="""""</formula>
    </cfRule>
  </conditionalFormatting>
  <conditionalFormatting sqref="F51">
    <cfRule type="expression" dxfId="40" priority="5">
      <formula>"if+$B$22="""""</formula>
    </cfRule>
  </conditionalFormatting>
  <conditionalFormatting sqref="B67">
    <cfRule type="expression" dxfId="39" priority="4">
      <formula>"if+$B$22="""""</formula>
    </cfRule>
  </conditionalFormatting>
  <conditionalFormatting sqref="F67">
    <cfRule type="expression" dxfId="38" priority="3">
      <formula>"if+$B$22="""""</formula>
    </cfRule>
  </conditionalFormatting>
  <conditionalFormatting sqref="B83">
    <cfRule type="expression" dxfId="37" priority="2">
      <formula>"if+$B$22="""""</formula>
    </cfRule>
  </conditionalFormatting>
  <conditionalFormatting sqref="F83">
    <cfRule type="expression" dxfId="36" priority="1">
      <formula>"if+$B$22="""""</formula>
    </cfRule>
  </conditionalFormatting>
  <dataValidations count="11">
    <dataValidation type="list" allowBlank="1" showInputMessage="1" showErrorMessage="1" sqref="H50 D82 H66 D50 D66 H82" xr:uid="{0A166768-1A78-4593-8B54-438BFE8A0E07}">
      <formula1>kompetence</formula1>
    </dataValidation>
    <dataValidation type="list" allowBlank="1" showInputMessage="1" showErrorMessage="1" sqref="E109:F110 C141:C142 E125:F126 C109:C110 C176:C177 C125:C126 E160:F161 C192:C193 E176:F177 C160:C161 E141:F142 E192:F193" xr:uid="{B0FFE6B5-F7B0-44B8-A79D-B18E94C64110}">
      <formula1>mesec</formula1>
    </dataValidation>
    <dataValidation type="list" allowBlank="1" showInputMessage="1" showErrorMessage="1" sqref="E143:F143 E111:F111 E127:F127 E194:F194 E162:F162 E178:F178" xr:uid="{A742B815-FAB9-4D21-9F5F-9E8241883ACD}">
      <formula1>obseg5</formula1>
    </dataValidation>
    <dataValidation type="time" allowBlank="1" showInputMessage="1" showErrorMessage="1" error="Prosim vnestie čas v fomratu hh:mm" sqref="B100:C106 B116:C122 B132:C138 B151:C157 B167:C173 B183:C189" xr:uid="{12E43B88-DFF7-41C5-A585-2D7B7CEFA6A2}">
      <formula1>0</formula1>
      <formula2>0.999305555555556</formula2>
    </dataValidation>
    <dataValidation type="whole" allowBlank="1" showInputMessage="1" showErrorMessage="1" sqref="D53:D65 H53:H65 D69:D81 H69:H81 D85:D96 H85:H96" xr:uid="{8A7A7877-4A9C-4C35-8633-089F18D9A707}">
      <formula1>1930</formula1>
      <formula2>2040</formula2>
    </dataValidation>
    <dataValidation type="list" allowBlank="1" showInputMessage="1" showErrorMessage="1" sqref="G19:H19" xr:uid="{BF7D6AAA-665A-41ED-AB4A-D38CCE51961E}">
      <formula1>nivo</formula1>
    </dataValidation>
    <dataValidation type="list" allowBlank="1" showInputMessage="1" showErrorMessage="1" sqref="G16:H16" xr:uid="{0ADACBA2-5D4E-44AD-BF3F-6D7611CFA80B}">
      <formula1>ipanoge</formula1>
    </dataValidation>
    <dataValidation type="list" allowBlank="1" showInputMessage="1" showErrorMessage="1" sqref="F15" xr:uid="{ABC4D77F-03FF-40BD-BAF4-0FB735360262}">
      <formula1>kpanoge</formula1>
    </dataValidation>
    <dataValidation type="list" allowBlank="1" showInputMessage="1" showErrorMessage="1" sqref="F12" xr:uid="{AD2385DA-ADD2-4A55-A80B-09841793D162}">
      <formula1>registriranih</formula1>
    </dataValidation>
    <dataValidation type="list" allowBlank="1" showInputMessage="1" showErrorMessage="1" sqref="E11" xr:uid="{B090CCE6-52D3-4B7F-983E-53CE7797995D}">
      <formula1>mnozicnost</formula1>
    </dataValidation>
    <dataValidation type="list" allowBlank="1" showInputMessage="1" showErrorMessage="1" sqref="A7" xr:uid="{8A061438-8677-408B-80DE-0EC3AD537255}">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5B6CA86-0AE2-40F9-8B28-5E6FAFF46A5C}">
          <x14:formula1>
            <xm:f>sifrant!$L$11:$L$14</xm:f>
          </x14:formula1>
          <xm:sqref>D10:H10</xm:sqref>
        </x14:dataValidation>
        <x14:dataValidation type="list" allowBlank="1" showInputMessage="1" showErrorMessage="1" xr:uid="{A02D2162-25CB-4CFC-B34A-496CCAA537FC}">
          <x14:formula1>
            <xm:f>sifrant!$L$5:$L$10</xm:f>
          </x14:formula1>
          <xm:sqref>G7:H7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28F4C-166B-4960-8960-BB59A626A4E5}">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35" priority="12">
      <formula>"if+$B$22="""""</formula>
    </cfRule>
  </conditionalFormatting>
  <conditionalFormatting sqref="F50">
    <cfRule type="expression" dxfId="34" priority="11">
      <formula>"if+$B$22="""""</formula>
    </cfRule>
  </conditionalFormatting>
  <conditionalFormatting sqref="B66">
    <cfRule type="expression" dxfId="33" priority="10">
      <formula>"if+$B$22="""""</formula>
    </cfRule>
  </conditionalFormatting>
  <conditionalFormatting sqref="F66">
    <cfRule type="expression" dxfId="32" priority="9">
      <formula>"if+$B$22="""""</formula>
    </cfRule>
  </conditionalFormatting>
  <conditionalFormatting sqref="B82">
    <cfRule type="expression" dxfId="31" priority="8">
      <formula>"if+$B$22="""""</formula>
    </cfRule>
  </conditionalFormatting>
  <conditionalFormatting sqref="F82">
    <cfRule type="expression" dxfId="30" priority="7">
      <formula>"if+$B$22="""""</formula>
    </cfRule>
  </conditionalFormatting>
  <conditionalFormatting sqref="B51">
    <cfRule type="expression" dxfId="29" priority="6">
      <formula>"if+$B$22="""""</formula>
    </cfRule>
  </conditionalFormatting>
  <conditionalFormatting sqref="F51">
    <cfRule type="expression" dxfId="28" priority="5">
      <formula>"if+$B$22="""""</formula>
    </cfRule>
  </conditionalFormatting>
  <conditionalFormatting sqref="B67">
    <cfRule type="expression" dxfId="27" priority="4">
      <formula>"if+$B$22="""""</formula>
    </cfRule>
  </conditionalFormatting>
  <conditionalFormatting sqref="F67">
    <cfRule type="expression" dxfId="26" priority="3">
      <formula>"if+$B$22="""""</formula>
    </cfRule>
  </conditionalFormatting>
  <conditionalFormatting sqref="B83">
    <cfRule type="expression" dxfId="25" priority="2">
      <formula>"if+$B$22="""""</formula>
    </cfRule>
  </conditionalFormatting>
  <conditionalFormatting sqref="F83">
    <cfRule type="expression" dxfId="24" priority="1">
      <formula>"if+$B$22="""""</formula>
    </cfRule>
  </conditionalFormatting>
  <dataValidations count="11">
    <dataValidation type="list" allowBlank="1" showInputMessage="1" showErrorMessage="1" sqref="A7" xr:uid="{FA8AD2C1-FD37-4D3A-96CB-772AE7726BF6}">
      <formula1>tekmovalni</formula1>
    </dataValidation>
    <dataValidation type="list" allowBlank="1" showInputMessage="1" showErrorMessage="1" sqref="E11" xr:uid="{7539529E-8A0B-4CD9-8759-3E03641A082C}">
      <formula1>mnozicnost</formula1>
    </dataValidation>
    <dataValidation type="list" allowBlank="1" showInputMessage="1" showErrorMessage="1" sqref="F12" xr:uid="{1C2155E4-13D4-4671-BCF3-D05C77CD5DF4}">
      <formula1>registriranih</formula1>
    </dataValidation>
    <dataValidation type="list" allowBlank="1" showInputMessage="1" showErrorMessage="1" sqref="F15" xr:uid="{109EDB04-654A-4DF9-81B0-3C0534932FD1}">
      <formula1>kpanoge</formula1>
    </dataValidation>
    <dataValidation type="list" allowBlank="1" showInputMessage="1" showErrorMessage="1" sqref="G16:H16" xr:uid="{103F63DF-158E-4AA6-B4FD-6E394ECEAF7D}">
      <formula1>ipanoge</formula1>
    </dataValidation>
    <dataValidation type="list" allowBlank="1" showInputMessage="1" showErrorMessage="1" sqref="G19:H19" xr:uid="{9A9133C9-78FF-4D6D-90C8-34F37B92F64D}">
      <formula1>nivo</formula1>
    </dataValidation>
    <dataValidation type="whole" allowBlank="1" showInputMessage="1" showErrorMessage="1" sqref="D53:D65 H53:H65 D69:D81 H69:H81 D85:D96 H85:H96" xr:uid="{EAF0CA4C-95BC-464D-A33C-B2A411383102}">
      <formula1>1930</formula1>
      <formula2>2040</formula2>
    </dataValidation>
    <dataValidation type="time" allowBlank="1" showInputMessage="1" showErrorMessage="1" error="Prosim vnestie čas v fomratu hh:mm" sqref="B100:C106 B116:C122 B132:C138 B151:C157 B167:C173 B183:C189" xr:uid="{F632151F-F689-4576-8FEB-404C62EBAC04}">
      <formula1>0</formula1>
      <formula2>0.999305555555556</formula2>
    </dataValidation>
    <dataValidation type="list" allowBlank="1" showInputMessage="1" showErrorMessage="1" sqref="E143:F143 E111:F111 E127:F127 E194:F194 E162:F162 E178:F178" xr:uid="{6CCE256C-EB36-4CBB-8AAD-C2E2E455F338}">
      <formula1>obseg5</formula1>
    </dataValidation>
    <dataValidation type="list" allowBlank="1" showInputMessage="1" showErrorMessage="1" sqref="E109:F110 C141:C142 E125:F126 C109:C110 C176:C177 C125:C126 E160:F161 C192:C193 E176:F177 C160:C161 E141:F142 E192:F193" xr:uid="{BA2CF5BA-6E8F-4209-B2C0-C5AF9C7C22B5}">
      <formula1>mesec</formula1>
    </dataValidation>
    <dataValidation type="list" allowBlank="1" showInputMessage="1" showErrorMessage="1" sqref="H50 D82 H66 D50 D66 H82" xr:uid="{CB2DB586-1CC7-4073-83EB-B405235BA6F4}">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26C8399-8BC9-4BA4-84F9-6247179A3613}">
          <x14:formula1>
            <xm:f>sifrant!$L$5:$L$10</xm:f>
          </x14:formula1>
          <xm:sqref>G7:H7</xm:sqref>
        </x14:dataValidation>
        <x14:dataValidation type="list" allowBlank="1" showInputMessage="1" showErrorMessage="1" xr:uid="{32C37E39-3615-4929-A9C1-B58EA009D33C}">
          <x14:formula1>
            <xm:f>sifrant!$L$11:$L$14</xm:f>
          </x14:formula1>
          <xm:sqref>D10:H10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E060-72CB-4BF7-AC4F-234A7DA2A696}">
  <sheetPr>
    <pageSetUpPr fitToPage="1"/>
  </sheetPr>
  <dimension ref="A1:Q213"/>
  <sheetViews>
    <sheetView showGridLines="0" zoomScale="120" zoomScaleNormal="120" zoomScaleSheetLayoutView="120" workbookViewId="0">
      <selection activeCell="J19" sqref="J19"/>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23" priority="12">
      <formula>"if+$B$22="""""</formula>
    </cfRule>
  </conditionalFormatting>
  <conditionalFormatting sqref="F50">
    <cfRule type="expression" dxfId="22" priority="11">
      <formula>"if+$B$22="""""</formula>
    </cfRule>
  </conditionalFormatting>
  <conditionalFormatting sqref="B66">
    <cfRule type="expression" dxfId="21" priority="10">
      <formula>"if+$B$22="""""</formula>
    </cfRule>
  </conditionalFormatting>
  <conditionalFormatting sqref="F66">
    <cfRule type="expression" dxfId="20" priority="9">
      <formula>"if+$B$22="""""</formula>
    </cfRule>
  </conditionalFormatting>
  <conditionalFormatting sqref="B82">
    <cfRule type="expression" dxfId="19" priority="8">
      <formula>"if+$B$22="""""</formula>
    </cfRule>
  </conditionalFormatting>
  <conditionalFormatting sqref="F82">
    <cfRule type="expression" dxfId="18" priority="7">
      <formula>"if+$B$22="""""</formula>
    </cfRule>
  </conditionalFormatting>
  <conditionalFormatting sqref="B51">
    <cfRule type="expression" dxfId="17" priority="6">
      <formula>"if+$B$22="""""</formula>
    </cfRule>
  </conditionalFormatting>
  <conditionalFormatting sqref="F51">
    <cfRule type="expression" dxfId="16" priority="5">
      <formula>"if+$B$22="""""</formula>
    </cfRule>
  </conditionalFormatting>
  <conditionalFormatting sqref="B67">
    <cfRule type="expression" dxfId="15" priority="4">
      <formula>"if+$B$22="""""</formula>
    </cfRule>
  </conditionalFormatting>
  <conditionalFormatting sqref="F67">
    <cfRule type="expression" dxfId="14" priority="3">
      <formula>"if+$B$22="""""</formula>
    </cfRule>
  </conditionalFormatting>
  <conditionalFormatting sqref="B83">
    <cfRule type="expression" dxfId="13" priority="2">
      <formula>"if+$B$22="""""</formula>
    </cfRule>
  </conditionalFormatting>
  <conditionalFormatting sqref="F83">
    <cfRule type="expression" dxfId="12" priority="1">
      <formula>"if+$B$22="""""</formula>
    </cfRule>
  </conditionalFormatting>
  <dataValidations count="11">
    <dataValidation type="list" allowBlank="1" showInputMessage="1" showErrorMessage="1" sqref="H50 D82 H66 D50 D66 H82" xr:uid="{C5192FC5-FD13-431B-93A3-2509E270A1E0}">
      <formula1>kompetence</formula1>
    </dataValidation>
    <dataValidation type="list" allowBlank="1" showInputMessage="1" showErrorMessage="1" sqref="E109:F110 C141:C142 E125:F126 C109:C110 C176:C177 C125:C126 E160:F161 C192:C193 E176:F177 C160:C161 E141:F142 E192:F193" xr:uid="{997560C2-DF0D-4898-B471-772BB3562C76}">
      <formula1>mesec</formula1>
    </dataValidation>
    <dataValidation type="list" allowBlank="1" showInputMessage="1" showErrorMessage="1" sqref="E143:F143 E111:F111 E127:F127 E194:F194 E162:F162 E178:F178" xr:uid="{51B15CCB-BD7A-45FD-801C-577B8C5CB1D0}">
      <formula1>obseg5</formula1>
    </dataValidation>
    <dataValidation type="time" allowBlank="1" showInputMessage="1" showErrorMessage="1" error="Prosim vnestie čas v fomratu hh:mm" sqref="B100:C106 B116:C122 B132:C138 B151:C157 B167:C173 B183:C189" xr:uid="{A585AEBF-7ED6-4848-90CA-46434594362C}">
      <formula1>0</formula1>
      <formula2>0.999305555555556</formula2>
    </dataValidation>
    <dataValidation type="whole" allowBlank="1" showInputMessage="1" showErrorMessage="1" sqref="D53:D65 H53:H65 D69:D81 H69:H81 D85:D96 H85:H96" xr:uid="{38AA72D5-F02A-47BD-9381-BF37F1CCBEA8}">
      <formula1>1930</formula1>
      <formula2>2040</formula2>
    </dataValidation>
    <dataValidation type="list" allowBlank="1" showInputMessage="1" showErrorMessage="1" sqref="G19:H19" xr:uid="{6ED6C349-5E48-4B3F-AAF6-FC0104872CC4}">
      <formula1>nivo</formula1>
    </dataValidation>
    <dataValidation type="list" allowBlank="1" showInputMessage="1" showErrorMessage="1" sqref="G16:H16" xr:uid="{EBFB27D7-0519-4541-ADD7-65014AF09FA1}">
      <formula1>ipanoge</formula1>
    </dataValidation>
    <dataValidation type="list" allowBlank="1" showInputMessage="1" showErrorMessage="1" sqref="F15" xr:uid="{286F81C6-4710-4AFD-A35C-8DCD3FDE27BD}">
      <formula1>kpanoge</formula1>
    </dataValidation>
    <dataValidation type="list" allowBlank="1" showInputMessage="1" showErrorMessage="1" sqref="F12" xr:uid="{6B0FCC5C-3FB8-4CC7-9AB7-4404C79F0D07}">
      <formula1>registriranih</formula1>
    </dataValidation>
    <dataValidation type="list" allowBlank="1" showInputMessage="1" showErrorMessage="1" sqref="E11" xr:uid="{1E80AEC3-B813-480A-9135-C9F4B3536294}">
      <formula1>mnozicnost</formula1>
    </dataValidation>
    <dataValidation type="list" allowBlank="1" showInputMessage="1" showErrorMessage="1" sqref="A7" xr:uid="{C3F499C6-2637-481D-9984-3C330B261F64}">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D844313D-61F2-4C1E-8756-174BAC490C3A}">
          <x14:formula1>
            <xm:f>sifrant!$L$11:$L$14</xm:f>
          </x14:formula1>
          <xm:sqref>D10:H10</xm:sqref>
        </x14:dataValidation>
        <x14:dataValidation type="list" allowBlank="1" showInputMessage="1" showErrorMessage="1" xr:uid="{477D0AFD-9C59-42A0-9B53-810D6BD86927}">
          <x14:formula1>
            <xm:f>sifrant!$L$5:$L$10</xm:f>
          </x14:formula1>
          <xm:sqref>G7:H7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C1C4-3509-40B5-BB6A-2B6AF1804E3D}">
  <sheetPr>
    <pageSetUpPr fitToPage="1"/>
  </sheetPr>
  <dimension ref="A1:Q213"/>
  <sheetViews>
    <sheetView showGridLines="0" zoomScale="120" zoomScaleNormal="120" zoomScaleSheetLayoutView="120" workbookViewId="0">
      <selection activeCell="J177" sqref="J177"/>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96" t="s">
        <v>74</v>
      </c>
      <c r="B1" s="197"/>
      <c r="C1" s="197"/>
      <c r="D1" s="197"/>
      <c r="E1" s="197"/>
      <c r="F1" s="197"/>
      <c r="G1" s="197"/>
      <c r="H1" s="198"/>
    </row>
    <row r="2" spans="1:8" ht="18.75" x14ac:dyDescent="0.3">
      <c r="A2" s="140" t="str">
        <f>IF(naziv="","",naziv)</f>
        <v/>
      </c>
      <c r="B2" s="141"/>
      <c r="C2" s="141"/>
      <c r="D2" s="141"/>
      <c r="E2" s="141"/>
      <c r="F2" s="141"/>
      <c r="G2" s="141"/>
      <c r="H2" s="142"/>
    </row>
    <row r="3" spans="1:8" ht="15.75" thickBot="1" x14ac:dyDescent="0.3"/>
    <row r="4" spans="1:8" ht="75.75" customHeight="1" thickBot="1" x14ac:dyDescent="0.3">
      <c r="A4" s="203" t="s">
        <v>226</v>
      </c>
      <c r="B4" s="204"/>
      <c r="C4" s="204"/>
      <c r="D4" s="204"/>
      <c r="E4" s="204"/>
      <c r="F4" s="204"/>
      <c r="G4" s="204"/>
      <c r="H4" s="205"/>
    </row>
    <row r="6" spans="1:8" ht="15" customHeight="1" x14ac:dyDescent="0.25">
      <c r="A6" s="16" t="s">
        <v>73</v>
      </c>
      <c r="B6" s="63"/>
      <c r="C6" s="63"/>
      <c r="D6" s="5"/>
      <c r="E6" s="5"/>
      <c r="F6" s="5"/>
      <c r="G6" s="201" t="s">
        <v>133</v>
      </c>
      <c r="H6" s="202"/>
    </row>
    <row r="7" spans="1:8" ht="30" customHeight="1" x14ac:dyDescent="0.25">
      <c r="A7" s="199"/>
      <c r="B7" s="200"/>
      <c r="C7" s="200"/>
      <c r="D7" s="200"/>
      <c r="E7" s="200"/>
      <c r="F7" s="200"/>
      <c r="G7" s="173"/>
      <c r="H7" s="17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227</v>
      </c>
      <c r="B10" s="77"/>
      <c r="C10" s="78"/>
      <c r="D10" s="187"/>
      <c r="E10" s="188"/>
      <c r="F10" s="188"/>
      <c r="G10" s="188"/>
      <c r="H10" s="189"/>
    </row>
    <row r="11" spans="1:8" ht="15.75" customHeight="1" x14ac:dyDescent="0.25">
      <c r="A11" s="65" t="s">
        <v>228</v>
      </c>
      <c r="B11" s="66"/>
      <c r="C11" s="67"/>
      <c r="D11" s="68"/>
      <c r="E11" s="187"/>
      <c r="F11" s="188"/>
      <c r="G11" s="188"/>
      <c r="H11" s="189"/>
    </row>
    <row r="12" spans="1:8" ht="15.75" x14ac:dyDescent="0.25">
      <c r="A12" s="73" t="s">
        <v>122</v>
      </c>
      <c r="B12" s="77"/>
      <c r="C12" s="79"/>
      <c r="D12" s="79"/>
      <c r="E12" s="78"/>
      <c r="F12" s="187"/>
      <c r="G12" s="188"/>
      <c r="H12" s="189"/>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232</v>
      </c>
      <c r="B15" s="74"/>
      <c r="C15" s="74"/>
      <c r="D15" s="74"/>
      <c r="E15" s="70"/>
      <c r="F15" s="192"/>
      <c r="G15" s="206"/>
      <c r="H15" s="193"/>
    </row>
    <row r="16" spans="1:8" ht="15.75" x14ac:dyDescent="0.25">
      <c r="A16" s="73" t="s">
        <v>233</v>
      </c>
      <c r="B16" s="74"/>
      <c r="C16" s="74"/>
      <c r="D16" s="74"/>
      <c r="E16" s="74"/>
      <c r="F16" s="70"/>
      <c r="G16" s="147"/>
      <c r="H16" s="191"/>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234</v>
      </c>
      <c r="B19" s="74"/>
      <c r="C19" s="74"/>
      <c r="D19" s="74"/>
      <c r="E19" s="74"/>
      <c r="F19" s="70"/>
      <c r="G19" s="192"/>
      <c r="H19" s="193"/>
    </row>
    <row r="20" spans="1:9" x14ac:dyDescent="0.25">
      <c r="A20" s="61"/>
      <c r="B20" s="13"/>
      <c r="C20" s="13"/>
      <c r="D20" s="13"/>
      <c r="E20" s="13"/>
      <c r="F20" s="13"/>
      <c r="G20" s="13"/>
      <c r="H20" s="13"/>
    </row>
    <row r="21" spans="1:9" ht="27.75" customHeight="1" x14ac:dyDescent="0.25">
      <c r="A21" s="207" t="s">
        <v>86</v>
      </c>
      <c r="B21" s="207"/>
      <c r="C21" s="207"/>
      <c r="D21" s="207"/>
      <c r="E21" s="207"/>
      <c r="F21" s="207"/>
      <c r="G21" s="207"/>
      <c r="H21" s="207"/>
      <c r="I21" s="4"/>
    </row>
    <row r="22" spans="1:9" s="30" customFormat="1" ht="28.5" customHeight="1" x14ac:dyDescent="0.25">
      <c r="A22" s="28" t="s">
        <v>87</v>
      </c>
      <c r="B22" s="194" t="s">
        <v>47</v>
      </c>
      <c r="C22" s="194"/>
      <c r="D22" s="195" t="s">
        <v>88</v>
      </c>
      <c r="E22" s="195"/>
      <c r="F22" s="195"/>
      <c r="G22" s="183" t="s">
        <v>89</v>
      </c>
      <c r="H22" s="184"/>
      <c r="I22" s="75"/>
    </row>
    <row r="23" spans="1:9" ht="15" customHeight="1" x14ac:dyDescent="0.25">
      <c r="A23" s="76">
        <v>1</v>
      </c>
      <c r="B23" s="185"/>
      <c r="C23" s="186"/>
      <c r="D23" s="185"/>
      <c r="E23" s="190"/>
      <c r="F23" s="186"/>
      <c r="G23" s="185"/>
      <c r="H23" s="186"/>
      <c r="I23" s="4"/>
    </row>
    <row r="24" spans="1:9" ht="15" customHeight="1" x14ac:dyDescent="0.25">
      <c r="A24" s="76">
        <v>2</v>
      </c>
      <c r="B24" s="185"/>
      <c r="C24" s="186"/>
      <c r="D24" s="185"/>
      <c r="E24" s="190"/>
      <c r="F24" s="186"/>
      <c r="G24" s="185"/>
      <c r="H24" s="186"/>
      <c r="I24" s="4"/>
    </row>
    <row r="25" spans="1:9" ht="15" customHeight="1" x14ac:dyDescent="0.25">
      <c r="A25" s="76">
        <v>3</v>
      </c>
      <c r="B25" s="185"/>
      <c r="C25" s="186"/>
      <c r="D25" s="185"/>
      <c r="E25" s="190"/>
      <c r="F25" s="186"/>
      <c r="G25" s="185"/>
      <c r="H25" s="186"/>
      <c r="I25" s="4"/>
    </row>
    <row r="26" spans="1:9" ht="15" customHeight="1" x14ac:dyDescent="0.25">
      <c r="A26" s="76">
        <v>4</v>
      </c>
      <c r="B26" s="185"/>
      <c r="C26" s="186"/>
      <c r="D26" s="185"/>
      <c r="E26" s="190"/>
      <c r="F26" s="186"/>
      <c r="G26" s="185"/>
      <c r="H26" s="186"/>
      <c r="I26" s="4"/>
    </row>
    <row r="27" spans="1:9" ht="15" customHeight="1" x14ac:dyDescent="0.25">
      <c r="A27" s="76">
        <v>5</v>
      </c>
      <c r="B27" s="185"/>
      <c r="C27" s="186"/>
      <c r="D27" s="185"/>
      <c r="E27" s="190"/>
      <c r="F27" s="186"/>
      <c r="G27" s="185"/>
      <c r="H27" s="186"/>
      <c r="I27" s="4"/>
    </row>
    <row r="28" spans="1:9" ht="15" customHeight="1" x14ac:dyDescent="0.25">
      <c r="A28" s="76">
        <v>6</v>
      </c>
      <c r="B28" s="185"/>
      <c r="C28" s="186"/>
      <c r="D28" s="185"/>
      <c r="E28" s="190"/>
      <c r="F28" s="186"/>
      <c r="G28" s="185"/>
      <c r="H28" s="186"/>
      <c r="I28" s="4"/>
    </row>
    <row r="29" spans="1:9" ht="15" customHeight="1" x14ac:dyDescent="0.25">
      <c r="A29" s="76">
        <v>7</v>
      </c>
      <c r="B29" s="185"/>
      <c r="C29" s="186"/>
      <c r="D29" s="185"/>
      <c r="E29" s="190"/>
      <c r="F29" s="186"/>
      <c r="G29" s="185"/>
      <c r="H29" s="186"/>
      <c r="I29" s="4"/>
    </row>
    <row r="30" spans="1:9" ht="15" customHeight="1" x14ac:dyDescent="0.25">
      <c r="A30" s="76">
        <v>8</v>
      </c>
      <c r="B30" s="185"/>
      <c r="C30" s="186"/>
      <c r="D30" s="185"/>
      <c r="E30" s="190"/>
      <c r="F30" s="186"/>
      <c r="G30" s="185"/>
      <c r="H30" s="186"/>
      <c r="I30" s="4"/>
    </row>
    <row r="31" spans="1:9" ht="15" customHeight="1" x14ac:dyDescent="0.25">
      <c r="A31" s="76">
        <v>9</v>
      </c>
      <c r="B31" s="185"/>
      <c r="C31" s="186"/>
      <c r="D31" s="185"/>
      <c r="E31" s="190"/>
      <c r="F31" s="186"/>
      <c r="G31" s="185"/>
      <c r="H31" s="186"/>
      <c r="I31" s="4"/>
    </row>
    <row r="32" spans="1:9" ht="15" customHeight="1" x14ac:dyDescent="0.25">
      <c r="A32" s="76">
        <v>10</v>
      </c>
      <c r="B32" s="185"/>
      <c r="C32" s="186"/>
      <c r="D32" s="185"/>
      <c r="E32" s="190"/>
      <c r="F32" s="186"/>
      <c r="G32" s="185"/>
      <c r="H32" s="186"/>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79" t="s">
        <v>91</v>
      </c>
      <c r="B35" s="180"/>
      <c r="C35" s="180"/>
      <c r="D35" s="179" t="s">
        <v>98</v>
      </c>
      <c r="E35" s="180"/>
      <c r="F35" s="180"/>
      <c r="G35" s="180"/>
      <c r="H35" s="4"/>
      <c r="I35" s="4"/>
    </row>
    <row r="36" spans="1:12" x14ac:dyDescent="0.25">
      <c r="A36" s="177" t="s">
        <v>92</v>
      </c>
      <c r="B36" s="178"/>
      <c r="C36" s="178"/>
      <c r="D36" s="181"/>
      <c r="E36" s="182"/>
      <c r="F36" s="182"/>
      <c r="G36" s="182"/>
      <c r="H36" s="4"/>
    </row>
    <row r="37" spans="1:12" x14ac:dyDescent="0.25">
      <c r="A37" s="177" t="s">
        <v>93</v>
      </c>
      <c r="B37" s="178"/>
      <c r="C37" s="178"/>
      <c r="D37" s="181"/>
      <c r="E37" s="182"/>
      <c r="F37" s="182"/>
      <c r="G37" s="182"/>
      <c r="H37" s="4"/>
    </row>
    <row r="38" spans="1:12" x14ac:dyDescent="0.25">
      <c r="A38" s="177" t="s">
        <v>94</v>
      </c>
      <c r="B38" s="178"/>
      <c r="C38" s="178"/>
      <c r="D38" s="181"/>
      <c r="E38" s="182"/>
      <c r="F38" s="182"/>
      <c r="G38" s="182"/>
      <c r="H38" s="4"/>
    </row>
    <row r="39" spans="1:12" x14ac:dyDescent="0.25">
      <c r="A39" s="177" t="s">
        <v>95</v>
      </c>
      <c r="B39" s="178"/>
      <c r="C39" s="178"/>
      <c r="D39" s="181"/>
      <c r="E39" s="182"/>
      <c r="F39" s="182"/>
      <c r="G39" s="182"/>
      <c r="H39" s="4"/>
    </row>
    <row r="40" spans="1:12" x14ac:dyDescent="0.25">
      <c r="A40" s="177" t="s">
        <v>96</v>
      </c>
      <c r="B40" s="178"/>
      <c r="C40" s="178"/>
      <c r="D40" s="181"/>
      <c r="E40" s="182"/>
      <c r="F40" s="182"/>
      <c r="G40" s="182"/>
      <c r="H40" s="4"/>
    </row>
    <row r="41" spans="1:12" x14ac:dyDescent="0.25">
      <c r="A41" s="177" t="s">
        <v>97</v>
      </c>
      <c r="B41" s="178"/>
      <c r="C41" s="178"/>
      <c r="D41" s="181"/>
      <c r="E41" s="182"/>
      <c r="F41" s="182"/>
      <c r="G41" s="182"/>
      <c r="H41" s="4"/>
    </row>
    <row r="42" spans="1:12" ht="15" customHeight="1" x14ac:dyDescent="0.25">
      <c r="A42" s="145" t="s">
        <v>99</v>
      </c>
      <c r="B42" s="146"/>
      <c r="C42" s="146"/>
      <c r="D42" s="146"/>
      <c r="E42" s="146"/>
      <c r="F42" s="146"/>
      <c r="G42" s="146"/>
      <c r="H42" s="146"/>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258</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257</v>
      </c>
      <c r="B50" s="102"/>
      <c r="C50" s="21" t="s">
        <v>134</v>
      </c>
      <c r="D50" s="76"/>
      <c r="E50" s="103" t="s">
        <v>257</v>
      </c>
      <c r="F50" s="102"/>
      <c r="G50" s="21" t="s">
        <v>135</v>
      </c>
      <c r="H50" s="76"/>
    </row>
    <row r="51" spans="1:8" x14ac:dyDescent="0.25">
      <c r="A51" s="103" t="s">
        <v>266</v>
      </c>
      <c r="B51" s="151"/>
      <c r="C51" s="152"/>
      <c r="D51" s="153"/>
      <c r="E51" s="103" t="s">
        <v>266</v>
      </c>
      <c r="F51" s="151"/>
      <c r="G51" s="152"/>
      <c r="H51" s="153"/>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257</v>
      </c>
      <c r="B66" s="102"/>
      <c r="C66" s="21" t="s">
        <v>136</v>
      </c>
      <c r="D66" s="76"/>
      <c r="E66" s="103" t="s">
        <v>257</v>
      </c>
      <c r="F66" s="102"/>
      <c r="G66" s="21" t="s">
        <v>236</v>
      </c>
      <c r="H66" s="76"/>
    </row>
    <row r="67" spans="1:8" x14ac:dyDescent="0.25">
      <c r="A67" s="103" t="s">
        <v>266</v>
      </c>
      <c r="B67" s="151"/>
      <c r="C67" s="152"/>
      <c r="D67" s="153"/>
      <c r="E67" s="103" t="s">
        <v>266</v>
      </c>
      <c r="F67" s="151"/>
      <c r="G67" s="152"/>
      <c r="H67" s="153"/>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257</v>
      </c>
      <c r="B82" s="102"/>
      <c r="C82" s="21" t="s">
        <v>237</v>
      </c>
      <c r="D82" s="76"/>
      <c r="E82" s="103" t="s">
        <v>257</v>
      </c>
      <c r="F82" s="102"/>
      <c r="G82" s="21" t="s">
        <v>238</v>
      </c>
      <c r="H82" s="76"/>
    </row>
    <row r="83" spans="1:8" x14ac:dyDescent="0.25">
      <c r="A83" s="103" t="s">
        <v>266</v>
      </c>
      <c r="B83" s="151"/>
      <c r="C83" s="152"/>
      <c r="D83" s="153"/>
      <c r="E83" s="103" t="s">
        <v>266</v>
      </c>
      <c r="F83" s="151"/>
      <c r="G83" s="152"/>
      <c r="H83" s="153"/>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222</v>
      </c>
      <c r="B98" s="50"/>
      <c r="C98" s="50"/>
      <c r="D98" s="150" t="str">
        <f>IF(B51="","",B51)</f>
        <v/>
      </c>
      <c r="E98" s="150"/>
      <c r="F98" s="150"/>
      <c r="G98" s="50"/>
      <c r="H98" s="50"/>
      <c r="I98" s="50"/>
      <c r="J98" s="50"/>
      <c r="K98" s="50"/>
      <c r="L98" s="50"/>
      <c r="M98" s="50"/>
      <c r="N98" s="50"/>
      <c r="O98" s="50"/>
      <c r="P98" s="50"/>
      <c r="Q98" s="50"/>
    </row>
    <row r="99" spans="1:17" s="53" customFormat="1" ht="15" customHeight="1" x14ac:dyDescent="0.25">
      <c r="A99" s="81" t="s">
        <v>63</v>
      </c>
      <c r="B99" s="84" t="s">
        <v>240</v>
      </c>
      <c r="C99" s="84" t="s">
        <v>241</v>
      </c>
      <c r="D99" s="160" t="s">
        <v>72</v>
      </c>
      <c r="E99" s="160"/>
      <c r="F99" s="160"/>
      <c r="G99" s="51"/>
      <c r="H99" s="51"/>
      <c r="I99" s="54"/>
      <c r="J99" s="51"/>
      <c r="K99" s="51"/>
      <c r="L99" s="51"/>
      <c r="M99" s="51"/>
      <c r="N99" s="51"/>
      <c r="O99" s="51"/>
      <c r="P99" s="52"/>
      <c r="Q99" s="52"/>
    </row>
    <row r="100" spans="1:17" s="53" customFormat="1" ht="15" customHeight="1" x14ac:dyDescent="0.25">
      <c r="A100" s="80" t="s">
        <v>64</v>
      </c>
      <c r="B100" s="85"/>
      <c r="C100" s="85"/>
      <c r="D100" s="155"/>
      <c r="E100" s="156"/>
      <c r="F100" s="157"/>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55"/>
      <c r="E101" s="156"/>
      <c r="F101" s="157"/>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55"/>
      <c r="E102" s="156"/>
      <c r="F102" s="157"/>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55"/>
      <c r="E103" s="156"/>
      <c r="F103" s="157"/>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55"/>
      <c r="E104" s="156"/>
      <c r="F104" s="157"/>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55"/>
      <c r="E105" s="156"/>
      <c r="F105" s="157"/>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55"/>
      <c r="E106" s="156"/>
      <c r="F106" s="157"/>
      <c r="G106" s="51"/>
      <c r="H106" s="54"/>
      <c r="I106" s="54">
        <f t="shared" si="0"/>
        <v>0</v>
      </c>
      <c r="J106" s="51"/>
      <c r="K106" s="51"/>
      <c r="L106" s="51"/>
      <c r="M106" s="51"/>
      <c r="N106" s="51"/>
      <c r="O106" s="51"/>
      <c r="P106" s="52"/>
      <c r="Q106" s="52"/>
    </row>
    <row r="107" spans="1:17" s="53" customFormat="1" ht="14.45" customHeight="1" x14ac:dyDescent="0.25">
      <c r="A107" s="158" t="s">
        <v>198</v>
      </c>
      <c r="B107" s="158"/>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199</v>
      </c>
      <c r="B109" s="4"/>
      <c r="C109" s="82"/>
      <c r="D109" s="86" t="s">
        <v>71</v>
      </c>
      <c r="E109" s="149"/>
      <c r="F109" s="149"/>
      <c r="G109" s="8"/>
      <c r="H109" s="59"/>
    </row>
    <row r="110" spans="1:17" ht="15" customHeight="1" x14ac:dyDescent="0.25">
      <c r="A110" s="4" t="s">
        <v>199</v>
      </c>
      <c r="B110" s="4"/>
      <c r="C110" s="82"/>
      <c r="D110" s="86" t="s">
        <v>71</v>
      </c>
      <c r="E110" s="149"/>
      <c r="F110" s="149"/>
      <c r="G110" s="8"/>
      <c r="H110" s="59"/>
    </row>
    <row r="111" spans="1:17" ht="15" customHeight="1" x14ac:dyDescent="0.25">
      <c r="A111" s="4" t="s">
        <v>200</v>
      </c>
      <c r="B111" s="4"/>
      <c r="C111" s="60"/>
      <c r="D111" s="4"/>
      <c r="E111" s="159"/>
      <c r="F111" s="159"/>
    </row>
    <row r="112" spans="1:17" ht="15" customHeight="1" x14ac:dyDescent="0.25">
      <c r="A112" s="4"/>
      <c r="B112" s="4"/>
      <c r="C112" s="4"/>
      <c r="D112" s="4"/>
      <c r="E112" s="87"/>
      <c r="F112" s="87"/>
    </row>
    <row r="113" spans="1:17" ht="13.5" customHeight="1" x14ac:dyDescent="0.25">
      <c r="A113" s="47"/>
    </row>
    <row r="114" spans="1:17" ht="15" customHeight="1" x14ac:dyDescent="0.25">
      <c r="A114" s="49" t="s">
        <v>224</v>
      </c>
      <c r="B114" s="50"/>
      <c r="C114" s="50"/>
      <c r="D114" s="150" t="str">
        <f>IF(F51="","",F51)</f>
        <v/>
      </c>
      <c r="E114" s="150"/>
      <c r="F114" s="150"/>
      <c r="G114" s="50"/>
      <c r="H114" s="50"/>
      <c r="I114" s="50"/>
      <c r="J114" s="50"/>
      <c r="K114" s="50"/>
      <c r="L114" s="50"/>
      <c r="M114" s="50"/>
      <c r="N114" s="50"/>
      <c r="O114" s="50"/>
      <c r="P114" s="50"/>
      <c r="Q114" s="50"/>
    </row>
    <row r="115" spans="1:17" s="53" customFormat="1" ht="15" customHeight="1" x14ac:dyDescent="0.25">
      <c r="A115" s="81" t="s">
        <v>63</v>
      </c>
      <c r="B115" s="84" t="s">
        <v>240</v>
      </c>
      <c r="C115" s="84" t="s">
        <v>241</v>
      </c>
      <c r="D115" s="160" t="s">
        <v>72</v>
      </c>
      <c r="E115" s="160"/>
      <c r="F115" s="160"/>
      <c r="G115" s="51"/>
      <c r="H115" s="51"/>
      <c r="I115" s="54"/>
      <c r="J115" s="51"/>
      <c r="K115" s="51"/>
      <c r="L115" s="51"/>
      <c r="M115" s="51"/>
      <c r="N115" s="51"/>
      <c r="O115" s="51"/>
      <c r="P115" s="52"/>
      <c r="Q115" s="52"/>
    </row>
    <row r="116" spans="1:17" s="53" customFormat="1" ht="15" customHeight="1" x14ac:dyDescent="0.25">
      <c r="A116" s="80" t="s">
        <v>64</v>
      </c>
      <c r="B116" s="85"/>
      <c r="C116" s="85"/>
      <c r="D116" s="155"/>
      <c r="E116" s="156"/>
      <c r="F116" s="157"/>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55"/>
      <c r="E117" s="156"/>
      <c r="F117" s="157"/>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55"/>
      <c r="E118" s="156"/>
      <c r="F118" s="157"/>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55"/>
      <c r="E119" s="156"/>
      <c r="F119" s="157"/>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55"/>
      <c r="E120" s="156"/>
      <c r="F120" s="157"/>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55"/>
      <c r="E121" s="156"/>
      <c r="F121" s="157"/>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55"/>
      <c r="E122" s="156"/>
      <c r="F122" s="157"/>
      <c r="G122" s="51"/>
      <c r="H122" s="54"/>
      <c r="I122" s="54">
        <f t="shared" si="1"/>
        <v>0</v>
      </c>
      <c r="J122" s="51"/>
      <c r="K122" s="51"/>
      <c r="L122" s="51"/>
      <c r="M122" s="51"/>
      <c r="N122" s="51"/>
      <c r="O122" s="51"/>
      <c r="P122" s="52"/>
      <c r="Q122" s="52"/>
    </row>
    <row r="123" spans="1:17" s="53" customFormat="1" ht="14.45" customHeight="1" x14ac:dyDescent="0.25">
      <c r="A123" s="158" t="s">
        <v>198</v>
      </c>
      <c r="B123" s="158"/>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199</v>
      </c>
      <c r="B125" s="4"/>
      <c r="C125" s="82"/>
      <c r="D125" s="86" t="s">
        <v>71</v>
      </c>
      <c r="E125" s="149"/>
      <c r="F125" s="149"/>
      <c r="G125" s="8"/>
      <c r="H125" s="59"/>
    </row>
    <row r="126" spans="1:17" ht="15" customHeight="1" x14ac:dyDescent="0.25">
      <c r="A126" s="4" t="s">
        <v>199</v>
      </c>
      <c r="B126" s="4"/>
      <c r="C126" s="82"/>
      <c r="D126" s="86" t="s">
        <v>71</v>
      </c>
      <c r="E126" s="149"/>
      <c r="F126" s="149"/>
      <c r="G126" s="8"/>
      <c r="H126" s="59"/>
    </row>
    <row r="127" spans="1:17" ht="15" customHeight="1" x14ac:dyDescent="0.25">
      <c r="A127" s="4" t="s">
        <v>200</v>
      </c>
      <c r="B127" s="4"/>
      <c r="C127" s="60"/>
      <c r="D127" s="4"/>
      <c r="E127" s="159"/>
      <c r="F127" s="159"/>
    </row>
    <row r="128" spans="1:17" ht="15" customHeight="1" x14ac:dyDescent="0.25">
      <c r="A128" s="4"/>
      <c r="B128" s="4"/>
      <c r="C128" s="4"/>
      <c r="D128" s="4"/>
      <c r="E128" s="87"/>
      <c r="F128" s="87"/>
    </row>
    <row r="129" spans="1:17" ht="13.5" customHeight="1" x14ac:dyDescent="0.25">
      <c r="A129" s="47"/>
    </row>
    <row r="130" spans="1:17" ht="15" customHeight="1" x14ac:dyDescent="0.25">
      <c r="A130" s="49" t="s">
        <v>223</v>
      </c>
      <c r="B130" s="50"/>
      <c r="C130" s="50"/>
      <c r="D130" s="150" t="str">
        <f>IF(B67="","",B67)</f>
        <v/>
      </c>
      <c r="E130" s="150"/>
      <c r="F130" s="150"/>
      <c r="G130" s="50"/>
      <c r="H130" s="50"/>
      <c r="I130" s="50"/>
      <c r="J130" s="50"/>
      <c r="K130" s="50"/>
      <c r="L130" s="50"/>
      <c r="M130" s="50"/>
      <c r="N130" s="50"/>
      <c r="O130" s="50"/>
      <c r="P130" s="50"/>
      <c r="Q130" s="50"/>
    </row>
    <row r="131" spans="1:17" s="53" customFormat="1" ht="15" customHeight="1" x14ac:dyDescent="0.25">
      <c r="A131" s="81" t="s">
        <v>63</v>
      </c>
      <c r="B131" s="84" t="s">
        <v>240</v>
      </c>
      <c r="C131" s="84" t="s">
        <v>241</v>
      </c>
      <c r="D131" s="160" t="s">
        <v>72</v>
      </c>
      <c r="E131" s="160"/>
      <c r="F131" s="160"/>
      <c r="G131" s="51"/>
      <c r="H131" s="51"/>
      <c r="I131" s="54"/>
      <c r="J131" s="51"/>
      <c r="K131" s="51"/>
      <c r="L131" s="51"/>
      <c r="M131" s="51"/>
      <c r="N131" s="51"/>
      <c r="O131" s="51"/>
      <c r="P131" s="52"/>
      <c r="Q131" s="52"/>
    </row>
    <row r="132" spans="1:17" s="53" customFormat="1" ht="15" customHeight="1" x14ac:dyDescent="0.25">
      <c r="A132" s="80" t="s">
        <v>64</v>
      </c>
      <c r="B132" s="85"/>
      <c r="C132" s="85"/>
      <c r="D132" s="155"/>
      <c r="E132" s="156"/>
      <c r="F132" s="157"/>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55"/>
      <c r="E133" s="156"/>
      <c r="F133" s="157"/>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55"/>
      <c r="E134" s="156"/>
      <c r="F134" s="157"/>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55"/>
      <c r="E135" s="156"/>
      <c r="F135" s="157"/>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55"/>
      <c r="E136" s="156"/>
      <c r="F136" s="157"/>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55"/>
      <c r="E137" s="156"/>
      <c r="F137" s="157"/>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55"/>
      <c r="E138" s="156"/>
      <c r="F138" s="157"/>
      <c r="G138" s="51"/>
      <c r="H138" s="54"/>
      <c r="I138" s="54">
        <f t="shared" si="2"/>
        <v>0</v>
      </c>
      <c r="J138" s="51"/>
      <c r="K138" s="51"/>
      <c r="L138" s="51"/>
      <c r="M138" s="51"/>
      <c r="N138" s="51"/>
      <c r="O138" s="51"/>
      <c r="P138" s="52"/>
      <c r="Q138" s="52"/>
    </row>
    <row r="139" spans="1:17" s="53" customFormat="1" ht="14.45" customHeight="1" x14ac:dyDescent="0.25">
      <c r="A139" s="158" t="s">
        <v>198</v>
      </c>
      <c r="B139" s="158"/>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199</v>
      </c>
      <c r="B141" s="4"/>
      <c r="C141" s="82"/>
      <c r="D141" s="86" t="s">
        <v>71</v>
      </c>
      <c r="E141" s="149"/>
      <c r="F141" s="149"/>
      <c r="G141" s="8"/>
      <c r="H141" s="59"/>
    </row>
    <row r="142" spans="1:17" ht="15" customHeight="1" x14ac:dyDescent="0.25">
      <c r="A142" s="4" t="s">
        <v>199</v>
      </c>
      <c r="B142" s="4"/>
      <c r="C142" s="82"/>
      <c r="D142" s="86" t="s">
        <v>71</v>
      </c>
      <c r="E142" s="149"/>
      <c r="F142" s="149"/>
      <c r="G142" s="8"/>
      <c r="H142" s="59"/>
    </row>
    <row r="143" spans="1:17" ht="15" customHeight="1" x14ac:dyDescent="0.25">
      <c r="A143" s="4" t="s">
        <v>200</v>
      </c>
      <c r="B143" s="4"/>
      <c r="C143" s="60"/>
      <c r="D143" s="4"/>
      <c r="E143" s="159"/>
      <c r="F143" s="159"/>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225</v>
      </c>
      <c r="B149" s="50"/>
      <c r="C149" s="50"/>
      <c r="D149" s="150" t="str">
        <f>IF(F67="","",F67)</f>
        <v/>
      </c>
      <c r="E149" s="150"/>
      <c r="F149" s="150"/>
      <c r="G149" s="50"/>
      <c r="H149" s="50"/>
      <c r="I149" s="50"/>
      <c r="J149" s="50"/>
      <c r="K149" s="50"/>
      <c r="L149" s="50"/>
      <c r="M149" s="50"/>
      <c r="N149" s="50"/>
      <c r="O149" s="50"/>
      <c r="P149" s="50"/>
      <c r="Q149" s="50"/>
    </row>
    <row r="150" spans="1:17" s="53" customFormat="1" ht="15" customHeight="1" x14ac:dyDescent="0.25">
      <c r="A150" s="81" t="s">
        <v>63</v>
      </c>
      <c r="B150" s="84" t="s">
        <v>240</v>
      </c>
      <c r="C150" s="84" t="s">
        <v>241</v>
      </c>
      <c r="D150" s="160" t="s">
        <v>72</v>
      </c>
      <c r="E150" s="160"/>
      <c r="F150" s="160"/>
      <c r="G150" s="51"/>
      <c r="H150" s="51"/>
      <c r="I150" s="54"/>
      <c r="J150" s="51"/>
      <c r="K150" s="51"/>
      <c r="L150" s="51"/>
      <c r="M150" s="51"/>
      <c r="N150" s="51"/>
      <c r="O150" s="51"/>
      <c r="P150" s="52"/>
      <c r="Q150" s="52"/>
    </row>
    <row r="151" spans="1:17" s="53" customFormat="1" ht="15" customHeight="1" x14ac:dyDescent="0.25">
      <c r="A151" s="80" t="s">
        <v>64</v>
      </c>
      <c r="B151" s="85"/>
      <c r="C151" s="85"/>
      <c r="D151" s="155"/>
      <c r="E151" s="156"/>
      <c r="F151" s="157"/>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55"/>
      <c r="E152" s="156"/>
      <c r="F152" s="157"/>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55"/>
      <c r="E153" s="156"/>
      <c r="F153" s="157"/>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55"/>
      <c r="E154" s="156"/>
      <c r="F154" s="157"/>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55"/>
      <c r="E155" s="156"/>
      <c r="F155" s="157"/>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55"/>
      <c r="E156" s="156"/>
      <c r="F156" s="157"/>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55"/>
      <c r="E157" s="156"/>
      <c r="F157" s="157"/>
      <c r="G157" s="51"/>
      <c r="H157" s="54"/>
      <c r="I157" s="54">
        <f t="shared" si="3"/>
        <v>0</v>
      </c>
      <c r="J157" s="51"/>
      <c r="K157" s="51"/>
      <c r="L157" s="51"/>
      <c r="M157" s="51"/>
      <c r="N157" s="51"/>
      <c r="O157" s="51"/>
      <c r="P157" s="52"/>
      <c r="Q157" s="52"/>
    </row>
    <row r="158" spans="1:17" s="53" customFormat="1" ht="14.45" customHeight="1" x14ac:dyDescent="0.25">
      <c r="A158" s="158" t="s">
        <v>198</v>
      </c>
      <c r="B158" s="158"/>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199</v>
      </c>
      <c r="B160" s="4"/>
      <c r="C160" s="82"/>
      <c r="D160" s="86" t="s">
        <v>71</v>
      </c>
      <c r="E160" s="149"/>
      <c r="F160" s="149"/>
      <c r="G160" s="8"/>
      <c r="H160" s="59"/>
    </row>
    <row r="161" spans="1:17" ht="15" customHeight="1" x14ac:dyDescent="0.25">
      <c r="A161" s="4" t="s">
        <v>199</v>
      </c>
      <c r="B161" s="4"/>
      <c r="C161" s="82"/>
      <c r="D161" s="86" t="s">
        <v>71</v>
      </c>
      <c r="E161" s="149"/>
      <c r="F161" s="149"/>
      <c r="G161" s="8"/>
      <c r="H161" s="59"/>
    </row>
    <row r="162" spans="1:17" ht="15" customHeight="1" x14ac:dyDescent="0.25">
      <c r="A162" s="4" t="s">
        <v>200</v>
      </c>
      <c r="B162" s="4"/>
      <c r="C162" s="60"/>
      <c r="D162" s="4"/>
      <c r="E162" s="159"/>
      <c r="F162" s="159"/>
    </row>
    <row r="163" spans="1:17" ht="15" customHeight="1" x14ac:dyDescent="0.25">
      <c r="A163" s="4"/>
      <c r="B163" s="4"/>
      <c r="C163" s="4"/>
      <c r="D163" s="4"/>
      <c r="E163" s="87"/>
      <c r="F163" s="87"/>
    </row>
    <row r="164" spans="1:17" ht="13.5" customHeight="1" x14ac:dyDescent="0.25">
      <c r="A164" s="47"/>
    </row>
    <row r="165" spans="1:17" ht="15" customHeight="1" x14ac:dyDescent="0.25">
      <c r="A165" s="49" t="s">
        <v>239</v>
      </c>
      <c r="B165" s="50"/>
      <c r="C165" s="50"/>
      <c r="D165" s="150" t="str">
        <f>IF(B83="","",B83)</f>
        <v/>
      </c>
      <c r="E165" s="150"/>
      <c r="F165" s="150"/>
      <c r="G165" s="50"/>
      <c r="H165" s="50"/>
      <c r="I165" s="50"/>
      <c r="J165" s="50"/>
      <c r="K165" s="50"/>
      <c r="L165" s="50"/>
      <c r="M165" s="50"/>
      <c r="N165" s="50"/>
      <c r="O165" s="50"/>
      <c r="P165" s="50"/>
      <c r="Q165" s="50"/>
    </row>
    <row r="166" spans="1:17" s="53" customFormat="1" ht="15" customHeight="1" x14ac:dyDescent="0.25">
      <c r="A166" s="81" t="s">
        <v>63</v>
      </c>
      <c r="B166" s="84" t="s">
        <v>240</v>
      </c>
      <c r="C166" s="84" t="s">
        <v>241</v>
      </c>
      <c r="D166" s="160" t="s">
        <v>72</v>
      </c>
      <c r="E166" s="160"/>
      <c r="F166" s="160"/>
      <c r="G166" s="51"/>
      <c r="H166" s="51"/>
      <c r="I166" s="54"/>
      <c r="J166" s="51"/>
      <c r="K166" s="51"/>
      <c r="L166" s="51"/>
      <c r="M166" s="51"/>
      <c r="N166" s="51"/>
      <c r="O166" s="51"/>
      <c r="P166" s="52"/>
      <c r="Q166" s="52"/>
    </row>
    <row r="167" spans="1:17" s="53" customFormat="1" ht="15" customHeight="1" x14ac:dyDescent="0.25">
      <c r="A167" s="80" t="s">
        <v>64</v>
      </c>
      <c r="B167" s="85"/>
      <c r="C167" s="85"/>
      <c r="D167" s="155"/>
      <c r="E167" s="156"/>
      <c r="F167" s="157"/>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55"/>
      <c r="E168" s="156"/>
      <c r="F168" s="157"/>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55"/>
      <c r="E169" s="156"/>
      <c r="F169" s="157"/>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55"/>
      <c r="E170" s="156"/>
      <c r="F170" s="157"/>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55"/>
      <c r="E171" s="156"/>
      <c r="F171" s="157"/>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55"/>
      <c r="E172" s="156"/>
      <c r="F172" s="157"/>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55"/>
      <c r="E173" s="156"/>
      <c r="F173" s="157"/>
      <c r="G173" s="51"/>
      <c r="H173" s="54"/>
      <c r="I173" s="54">
        <f t="shared" si="4"/>
        <v>0</v>
      </c>
      <c r="J173" s="51"/>
      <c r="K173" s="51"/>
      <c r="L173" s="51"/>
      <c r="M173" s="51"/>
      <c r="N173" s="51"/>
      <c r="O173" s="51"/>
      <c r="P173" s="52"/>
      <c r="Q173" s="52"/>
    </row>
    <row r="174" spans="1:17" s="53" customFormat="1" ht="14.45" customHeight="1" x14ac:dyDescent="0.25">
      <c r="A174" s="158" t="s">
        <v>198</v>
      </c>
      <c r="B174" s="158"/>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199</v>
      </c>
      <c r="B176" s="4"/>
      <c r="C176" s="82"/>
      <c r="D176" s="86" t="s">
        <v>71</v>
      </c>
      <c r="E176" s="149"/>
      <c r="F176" s="149"/>
      <c r="G176" s="8"/>
      <c r="H176" s="59"/>
    </row>
    <row r="177" spans="1:17" ht="15" customHeight="1" x14ac:dyDescent="0.25">
      <c r="A177" s="4" t="s">
        <v>199</v>
      </c>
      <c r="B177" s="4"/>
      <c r="C177" s="82"/>
      <c r="D177" s="86" t="s">
        <v>71</v>
      </c>
      <c r="E177" s="149"/>
      <c r="F177" s="149"/>
      <c r="G177" s="8"/>
      <c r="H177" s="59"/>
    </row>
    <row r="178" spans="1:17" ht="15" customHeight="1" x14ac:dyDescent="0.25">
      <c r="A178" s="4" t="s">
        <v>200</v>
      </c>
      <c r="B178" s="4"/>
      <c r="C178" s="60"/>
      <c r="D178" s="4"/>
      <c r="E178" s="159"/>
      <c r="F178" s="159"/>
    </row>
    <row r="179" spans="1:17" ht="15" customHeight="1" x14ac:dyDescent="0.25">
      <c r="A179" s="4"/>
      <c r="B179" s="4"/>
      <c r="C179" s="4"/>
      <c r="D179" s="4"/>
      <c r="E179" s="87"/>
      <c r="F179" s="87"/>
    </row>
    <row r="180" spans="1:17" ht="13.5" customHeight="1" x14ac:dyDescent="0.25">
      <c r="A180" s="47"/>
    </row>
    <row r="181" spans="1:17" ht="15" customHeight="1" x14ac:dyDescent="0.25">
      <c r="A181" s="49" t="s">
        <v>265</v>
      </c>
      <c r="B181" s="50"/>
      <c r="C181" s="50"/>
      <c r="D181" s="150" t="str">
        <f>IF(F83="","",F83)</f>
        <v/>
      </c>
      <c r="E181" s="150"/>
      <c r="F181" s="150"/>
      <c r="G181" s="50"/>
      <c r="H181" s="50"/>
      <c r="I181" s="50"/>
      <c r="J181" s="50"/>
      <c r="K181" s="50"/>
      <c r="L181" s="50"/>
      <c r="M181" s="50"/>
      <c r="N181" s="50"/>
      <c r="O181" s="50"/>
      <c r="P181" s="50"/>
      <c r="Q181" s="50"/>
    </row>
    <row r="182" spans="1:17" s="53" customFormat="1" ht="15" customHeight="1" x14ac:dyDescent="0.25">
      <c r="A182" s="81" t="s">
        <v>63</v>
      </c>
      <c r="B182" s="84" t="s">
        <v>240</v>
      </c>
      <c r="C182" s="84" t="s">
        <v>241</v>
      </c>
      <c r="D182" s="160" t="s">
        <v>72</v>
      </c>
      <c r="E182" s="160"/>
      <c r="F182" s="160"/>
      <c r="G182" s="51"/>
      <c r="H182" s="51"/>
      <c r="I182" s="54"/>
      <c r="J182" s="51"/>
      <c r="K182" s="51"/>
      <c r="L182" s="51"/>
      <c r="M182" s="51"/>
      <c r="N182" s="51"/>
      <c r="O182" s="51"/>
      <c r="P182" s="52"/>
      <c r="Q182" s="52"/>
    </row>
    <row r="183" spans="1:17" s="53" customFormat="1" ht="15" customHeight="1" x14ac:dyDescent="0.25">
      <c r="A183" s="80" t="s">
        <v>64</v>
      </c>
      <c r="B183" s="85"/>
      <c r="C183" s="85"/>
      <c r="D183" s="155"/>
      <c r="E183" s="156"/>
      <c r="F183" s="157"/>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55"/>
      <c r="E184" s="156"/>
      <c r="F184" s="157"/>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55"/>
      <c r="E185" s="156"/>
      <c r="F185" s="157"/>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55"/>
      <c r="E186" s="156"/>
      <c r="F186" s="157"/>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55"/>
      <c r="E187" s="156"/>
      <c r="F187" s="157"/>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55"/>
      <c r="E188" s="156"/>
      <c r="F188" s="157"/>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55"/>
      <c r="E189" s="156"/>
      <c r="F189" s="157"/>
      <c r="G189" s="51"/>
      <c r="H189" s="54"/>
      <c r="I189" s="54">
        <f t="shared" si="5"/>
        <v>0</v>
      </c>
      <c r="J189" s="51"/>
      <c r="K189" s="51"/>
      <c r="L189" s="51"/>
      <c r="M189" s="51"/>
      <c r="N189" s="51"/>
      <c r="O189" s="51"/>
      <c r="P189" s="52"/>
      <c r="Q189" s="52"/>
    </row>
    <row r="190" spans="1:17" s="53" customFormat="1" ht="14.45" customHeight="1" x14ac:dyDescent="0.25">
      <c r="A190" s="158" t="s">
        <v>198</v>
      </c>
      <c r="B190" s="158"/>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199</v>
      </c>
      <c r="B192" s="4"/>
      <c r="C192" s="82"/>
      <c r="D192" s="86" t="s">
        <v>71</v>
      </c>
      <c r="E192" s="149"/>
      <c r="F192" s="149"/>
      <c r="G192" s="8"/>
      <c r="H192" s="59"/>
    </row>
    <row r="193" spans="1:9" ht="15" customHeight="1" x14ac:dyDescent="0.25">
      <c r="A193" s="4" t="s">
        <v>199</v>
      </c>
      <c r="B193" s="4"/>
      <c r="C193" s="82"/>
      <c r="D193" s="86" t="s">
        <v>71</v>
      </c>
      <c r="E193" s="149"/>
      <c r="F193" s="149"/>
      <c r="G193" s="8"/>
      <c r="H193" s="59"/>
    </row>
    <row r="194" spans="1:9" ht="15" customHeight="1" x14ac:dyDescent="0.25">
      <c r="A194" s="4" t="s">
        <v>200</v>
      </c>
      <c r="B194" s="4"/>
      <c r="C194" s="60"/>
      <c r="D194" s="4"/>
      <c r="E194" s="159"/>
      <c r="F194" s="159"/>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62" t="str">
        <f>IF(podpis="","",podpis)</f>
        <v/>
      </c>
      <c r="E203" s="162"/>
      <c r="F203" s="162"/>
    </row>
    <row r="204" spans="1:9" ht="15" customHeight="1" x14ac:dyDescent="0.25">
      <c r="A204" s="4"/>
      <c r="B204" s="4"/>
      <c r="C204" s="4"/>
      <c r="D204" s="4"/>
      <c r="E204" s="4"/>
      <c r="F204" s="4"/>
    </row>
    <row r="205" spans="1:9" ht="15" customHeight="1" x14ac:dyDescent="0.25">
      <c r="A205" s="4"/>
      <c r="B205" s="4" t="s">
        <v>6</v>
      </c>
      <c r="C205" s="4"/>
      <c r="D205" s="161" t="str">
        <f>IF(datum="","",datum)</f>
        <v/>
      </c>
      <c r="E205" s="161"/>
    </row>
    <row r="206" spans="1:9" ht="15" customHeight="1" x14ac:dyDescent="0.25"/>
    <row r="207" spans="1:9" x14ac:dyDescent="0.25">
      <c r="G207" s="5"/>
      <c r="H207" s="5"/>
      <c r="I207" s="8"/>
    </row>
    <row r="208" spans="1:9" ht="15" customHeight="1" x14ac:dyDescent="0.25">
      <c r="C208" s="3" t="s">
        <v>7</v>
      </c>
      <c r="D208" s="83"/>
      <c r="E208" s="83"/>
      <c r="F208" s="7"/>
      <c r="G208" s="111" t="s">
        <v>8</v>
      </c>
      <c r="H208" s="111"/>
    </row>
    <row r="209" spans="1:8" ht="15" customHeight="1" x14ac:dyDescent="0.25">
      <c r="C209" s="7"/>
      <c r="D209" s="7"/>
      <c r="F209" s="7"/>
      <c r="G209" s="7"/>
    </row>
    <row r="210" spans="1:8" ht="15" customHeight="1" x14ac:dyDescent="0.25">
      <c r="C210" s="7"/>
      <c r="D210" s="7"/>
      <c r="F210" s="7"/>
      <c r="G210" s="7"/>
    </row>
    <row r="211" spans="1:8" x14ac:dyDescent="0.25">
      <c r="A211" s="176" t="s">
        <v>19</v>
      </c>
      <c r="B211" s="146"/>
      <c r="C211" s="146"/>
      <c r="D211" s="146"/>
      <c r="E211" s="146"/>
      <c r="F211" s="146"/>
      <c r="G211" s="146"/>
      <c r="H211" s="146"/>
    </row>
    <row r="212" spans="1:8" ht="36" customHeight="1" x14ac:dyDescent="0.25">
      <c r="A212" s="176" t="s">
        <v>20</v>
      </c>
      <c r="B212" s="146"/>
      <c r="C212" s="146"/>
      <c r="D212" s="146"/>
      <c r="E212" s="146"/>
      <c r="F212" s="146"/>
      <c r="G212" s="146"/>
      <c r="H212" s="146"/>
    </row>
    <row r="213" spans="1:8" ht="42" customHeight="1" x14ac:dyDescent="0.25">
      <c r="A213" s="176" t="s">
        <v>21</v>
      </c>
      <c r="B213" s="146"/>
      <c r="C213" s="146"/>
      <c r="D213" s="146"/>
      <c r="E213" s="146"/>
      <c r="F213" s="146"/>
      <c r="G213" s="146"/>
      <c r="H213" s="146"/>
    </row>
  </sheetData>
  <sheetProtection algorithmName="SHA-512" hashValue="6nH99Rr+P6sTV0TGNFJ/RqnhlZfEdSYIbg/Op3P+uOCwjCeBCLFtzdibS08xs7Vf975/rcHbyM22nwIFJwzj/Q==" saltValue="TYTBFpk6BGYQp6QMdIIn8Q==" spinCount="100000" sheet="1" objects="1" scenarios="1"/>
  <mergeCells count="151">
    <mergeCell ref="A1:H1"/>
    <mergeCell ref="A2:H2"/>
    <mergeCell ref="A4:H4"/>
    <mergeCell ref="G6:H6"/>
    <mergeCell ref="A7:F7"/>
    <mergeCell ref="G7:H7"/>
    <mergeCell ref="A21:H21"/>
    <mergeCell ref="B22:C22"/>
    <mergeCell ref="D22:F22"/>
    <mergeCell ref="G22:H22"/>
    <mergeCell ref="B23:C23"/>
    <mergeCell ref="D23:F23"/>
    <mergeCell ref="G23:H23"/>
    <mergeCell ref="D10:H10"/>
    <mergeCell ref="E11:H11"/>
    <mergeCell ref="F12:H12"/>
    <mergeCell ref="F15:H15"/>
    <mergeCell ref="G16:H16"/>
    <mergeCell ref="G19:H19"/>
    <mergeCell ref="B26:C26"/>
    <mergeCell ref="D26:F26"/>
    <mergeCell ref="G26:H26"/>
    <mergeCell ref="B27:C27"/>
    <mergeCell ref="D27:F27"/>
    <mergeCell ref="G27:H27"/>
    <mergeCell ref="B24:C24"/>
    <mergeCell ref="D24:F24"/>
    <mergeCell ref="G24:H24"/>
    <mergeCell ref="B25:C25"/>
    <mergeCell ref="D25:F25"/>
    <mergeCell ref="G25:H25"/>
    <mergeCell ref="B30:C30"/>
    <mergeCell ref="D30:F30"/>
    <mergeCell ref="G30:H30"/>
    <mergeCell ref="B31:C31"/>
    <mergeCell ref="D31:F31"/>
    <mergeCell ref="G31:H31"/>
    <mergeCell ref="B28:C28"/>
    <mergeCell ref="D28:F28"/>
    <mergeCell ref="G28:H28"/>
    <mergeCell ref="B29:C29"/>
    <mergeCell ref="D29:F29"/>
    <mergeCell ref="G29:H29"/>
    <mergeCell ref="A37:C37"/>
    <mergeCell ref="D37:G37"/>
    <mergeCell ref="A38:C38"/>
    <mergeCell ref="D38:G38"/>
    <mergeCell ref="A39:C39"/>
    <mergeCell ref="D39:G39"/>
    <mergeCell ref="B32:C32"/>
    <mergeCell ref="D32:F32"/>
    <mergeCell ref="G32:H32"/>
    <mergeCell ref="A35:C35"/>
    <mergeCell ref="D35:G35"/>
    <mergeCell ref="A36:C36"/>
    <mergeCell ref="D36:G36"/>
    <mergeCell ref="B67:D67"/>
    <mergeCell ref="F67:H67"/>
    <mergeCell ref="B83:D83"/>
    <mergeCell ref="F83:H83"/>
    <mergeCell ref="D98:F98"/>
    <mergeCell ref="D99:F99"/>
    <mergeCell ref="A40:C40"/>
    <mergeCell ref="D40:G40"/>
    <mergeCell ref="A41:C41"/>
    <mergeCell ref="D41:G41"/>
    <mergeCell ref="A42:H42"/>
    <mergeCell ref="B51:D51"/>
    <mergeCell ref="F51:H51"/>
    <mergeCell ref="D106:F106"/>
    <mergeCell ref="A107:B107"/>
    <mergeCell ref="E109:F109"/>
    <mergeCell ref="E110:F110"/>
    <mergeCell ref="E111:F111"/>
    <mergeCell ref="D114:F114"/>
    <mergeCell ref="D100:F100"/>
    <mergeCell ref="D101:F101"/>
    <mergeCell ref="D102:F102"/>
    <mergeCell ref="D103:F103"/>
    <mergeCell ref="D104:F104"/>
    <mergeCell ref="D105:F10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84:F184"/>
    <mergeCell ref="D185:F185"/>
    <mergeCell ref="D186:F186"/>
    <mergeCell ref="D187:F187"/>
    <mergeCell ref="D188:F188"/>
    <mergeCell ref="D189:F189"/>
    <mergeCell ref="E176:F176"/>
    <mergeCell ref="E177:F177"/>
    <mergeCell ref="E178:F178"/>
    <mergeCell ref="D181:F181"/>
    <mergeCell ref="D182:F182"/>
    <mergeCell ref="D183:F183"/>
    <mergeCell ref="G208:H208"/>
    <mergeCell ref="A211:H211"/>
    <mergeCell ref="A212:H212"/>
    <mergeCell ref="A213:H213"/>
    <mergeCell ref="A190:B190"/>
    <mergeCell ref="E192:F192"/>
    <mergeCell ref="E193:F193"/>
    <mergeCell ref="E194:F194"/>
    <mergeCell ref="D203:F203"/>
    <mergeCell ref="D205:E205"/>
  </mergeCells>
  <conditionalFormatting sqref="B50">
    <cfRule type="expression" dxfId="11" priority="12">
      <formula>"if+$B$22="""""</formula>
    </cfRule>
  </conditionalFormatting>
  <conditionalFormatting sqref="F50">
    <cfRule type="expression" dxfId="10" priority="11">
      <formula>"if+$B$22="""""</formula>
    </cfRule>
  </conditionalFormatting>
  <conditionalFormatting sqref="B66">
    <cfRule type="expression" dxfId="9" priority="10">
      <formula>"if+$B$22="""""</formula>
    </cfRule>
  </conditionalFormatting>
  <conditionalFormatting sqref="F66">
    <cfRule type="expression" dxfId="8" priority="9">
      <formula>"if+$B$22="""""</formula>
    </cfRule>
  </conditionalFormatting>
  <conditionalFormatting sqref="B82">
    <cfRule type="expression" dxfId="7" priority="8">
      <formula>"if+$B$22="""""</formula>
    </cfRule>
  </conditionalFormatting>
  <conditionalFormatting sqref="F82">
    <cfRule type="expression" dxfId="6" priority="7">
      <formula>"if+$B$22="""""</formula>
    </cfRule>
  </conditionalFormatting>
  <conditionalFormatting sqref="B51">
    <cfRule type="expression" dxfId="5" priority="6">
      <formula>"if+$B$22="""""</formula>
    </cfRule>
  </conditionalFormatting>
  <conditionalFormatting sqref="F51">
    <cfRule type="expression" dxfId="4" priority="5">
      <formula>"if+$B$22="""""</formula>
    </cfRule>
  </conditionalFormatting>
  <conditionalFormatting sqref="B67">
    <cfRule type="expression" dxfId="3" priority="4">
      <formula>"if+$B$22="""""</formula>
    </cfRule>
  </conditionalFormatting>
  <conditionalFormatting sqref="F67">
    <cfRule type="expression" dxfId="2" priority="3">
      <formula>"if+$B$22="""""</formula>
    </cfRule>
  </conditionalFormatting>
  <conditionalFormatting sqref="B83">
    <cfRule type="expression" dxfId="1" priority="2">
      <formula>"if+$B$22="""""</formula>
    </cfRule>
  </conditionalFormatting>
  <conditionalFormatting sqref="F83">
    <cfRule type="expression" dxfId="0" priority="1">
      <formula>"if+$B$22="""""</formula>
    </cfRule>
  </conditionalFormatting>
  <dataValidations count="11">
    <dataValidation type="list" allowBlank="1" showInputMessage="1" showErrorMessage="1" sqref="A7" xr:uid="{F7064D2F-9D88-4DF6-88A7-80F8822D8E89}">
      <formula1>tekmovalni</formula1>
    </dataValidation>
    <dataValidation type="list" allowBlank="1" showInputMessage="1" showErrorMessage="1" sqref="E11" xr:uid="{99D0916C-AE7A-45F6-BFC6-386AB726FD5A}">
      <formula1>mnozicnost</formula1>
    </dataValidation>
    <dataValidation type="list" allowBlank="1" showInputMessage="1" showErrorMessage="1" sqref="F12" xr:uid="{1DF13133-3A2B-4FFC-B422-43527723DDD0}">
      <formula1>registriranih</formula1>
    </dataValidation>
    <dataValidation type="list" allowBlank="1" showInputMessage="1" showErrorMessage="1" sqref="F15" xr:uid="{DDE9F186-A5E1-4401-B0E5-D06CD0879136}">
      <formula1>kpanoge</formula1>
    </dataValidation>
    <dataValidation type="list" allowBlank="1" showInputMessage="1" showErrorMessage="1" sqref="G16:H16" xr:uid="{27F002BF-137C-4ED7-8E4E-388A4E8E798D}">
      <formula1>ipanoge</formula1>
    </dataValidation>
    <dataValidation type="list" allowBlank="1" showInputMessage="1" showErrorMessage="1" sqref="G19:H19" xr:uid="{7EC30151-776B-424B-A96E-D6B20FE24BA5}">
      <formula1>nivo</formula1>
    </dataValidation>
    <dataValidation type="whole" allowBlank="1" showInputMessage="1" showErrorMessage="1" sqref="D53:D65 H53:H65 D69:D81 H69:H81 D85:D96 H85:H96" xr:uid="{D8B588C8-3931-47CF-BF39-B118ACBA2536}">
      <formula1>1930</formula1>
      <formula2>2040</formula2>
    </dataValidation>
    <dataValidation type="time" allowBlank="1" showInputMessage="1" showErrorMessage="1" error="Prosim vnestie čas v fomratu hh:mm" sqref="B100:C106 B116:C122 B132:C138 B151:C157 B167:C173 B183:C189" xr:uid="{2698D3C9-B613-4FC0-A498-7DD77118D014}">
      <formula1>0</formula1>
      <formula2>0.999305555555556</formula2>
    </dataValidation>
    <dataValidation type="list" allowBlank="1" showInputMessage="1" showErrorMessage="1" sqref="E143:F143 E111:F111 E127:F127 E194:F194 E162:F162 E178:F178" xr:uid="{2605C53C-67B4-4AC2-A26A-45C9F61CC07C}">
      <formula1>obseg5</formula1>
    </dataValidation>
    <dataValidation type="list" allowBlank="1" showInputMessage="1" showErrorMessage="1" sqref="E109:F110 C141:C142 E125:F126 C109:C110 C176:C177 C125:C126 E160:F161 C192:C193 E176:F177 C160:C161 E141:F142 E192:F193" xr:uid="{B0188CE7-E1BD-49C6-AC80-C4CED3FD5908}">
      <formula1>mesec</formula1>
    </dataValidation>
    <dataValidation type="list" allowBlank="1" showInputMessage="1" showErrorMessage="1" sqref="H50 D82 H66 D50 D66 H82" xr:uid="{0477AE6C-475C-4BE9-82B3-7A20B720E32D}">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E0748033-0EF9-4B2F-AB7E-4D2CD08535B1}">
          <x14:formula1>
            <xm:f>sifrant!$L$5:$L$10</xm:f>
          </x14:formula1>
          <xm:sqref>G7:H7</xm:sqref>
        </x14:dataValidation>
        <x14:dataValidation type="list" allowBlank="1" showInputMessage="1" showErrorMessage="1" xr:uid="{9AAB2B8F-42DC-4BDB-A08D-90CF2E111867}">
          <x14:formula1>
            <xm:f>sifrant!$L$11:$L$14</xm:f>
          </x14:formula1>
          <xm:sqref>D10:H10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zoomScale="120" zoomScaleNormal="120" zoomScaleSheetLayoutView="98" workbookViewId="0">
      <selection activeCell="M11" sqref="M11"/>
    </sheetView>
  </sheetViews>
  <sheetFormatPr defaultRowHeight="15" x14ac:dyDescent="0.25"/>
  <cols>
    <col min="1" max="1" width="5.140625" style="8" customWidth="1"/>
    <col min="2" max="2" width="25" customWidth="1"/>
    <col min="3" max="3" width="11.28515625" customWidth="1"/>
    <col min="5" max="5" width="14.28515625" customWidth="1"/>
    <col min="6" max="6" width="13.28515625" style="8" customWidth="1"/>
    <col min="7" max="7" width="9.140625" customWidth="1"/>
    <col min="8" max="8" width="11" customWidth="1"/>
    <col min="9" max="9" width="12.7109375" customWidth="1"/>
  </cols>
  <sheetData>
    <row r="1" spans="1:8" ht="41.25" customHeight="1" x14ac:dyDescent="0.3">
      <c r="A1" s="211" t="s">
        <v>100</v>
      </c>
      <c r="B1" s="212"/>
      <c r="C1" s="212"/>
      <c r="D1" s="212"/>
      <c r="E1" s="212"/>
      <c r="F1" s="212"/>
      <c r="G1" s="213"/>
      <c r="H1" s="18"/>
    </row>
    <row r="2" spans="1:8" ht="18.75" customHeight="1" x14ac:dyDescent="0.3">
      <c r="A2" s="215" t="str">
        <f>IF(naziv="","",naziv)</f>
        <v/>
      </c>
      <c r="B2" s="216"/>
      <c r="C2" s="216"/>
      <c r="D2" s="216"/>
      <c r="E2" s="216"/>
      <c r="F2" s="216"/>
      <c r="G2" s="217"/>
      <c r="H2" s="1"/>
    </row>
    <row r="3" spans="1:8" ht="15.75" thickBot="1" x14ac:dyDescent="0.3"/>
    <row r="4" spans="1:8" ht="36.75" customHeight="1" thickBot="1" x14ac:dyDescent="0.3">
      <c r="A4" s="166" t="s">
        <v>101</v>
      </c>
      <c r="B4" s="167"/>
      <c r="C4" s="167"/>
      <c r="D4" s="167"/>
      <c r="E4" s="167"/>
      <c r="F4" s="167"/>
      <c r="G4" s="168"/>
      <c r="H4" s="19"/>
    </row>
    <row r="5" spans="1:8" ht="21" customHeight="1" x14ac:dyDescent="0.25">
      <c r="H5" s="15"/>
    </row>
    <row r="6" spans="1:8" s="25" customFormat="1" ht="36.75" customHeight="1" x14ac:dyDescent="0.25">
      <c r="A6" s="23" t="s">
        <v>145</v>
      </c>
      <c r="B6" s="23" t="s">
        <v>47</v>
      </c>
      <c r="C6" s="214" t="s">
        <v>115</v>
      </c>
      <c r="D6" s="214"/>
      <c r="E6" s="214"/>
      <c r="F6" s="23" t="s">
        <v>102</v>
      </c>
      <c r="G6" s="24"/>
      <c r="H6" s="15"/>
    </row>
    <row r="7" spans="1:8" ht="30" customHeight="1" x14ac:dyDescent="0.25">
      <c r="A7" s="22" t="s">
        <v>51</v>
      </c>
      <c r="B7" s="36"/>
      <c r="C7" s="208"/>
      <c r="D7" s="209"/>
      <c r="E7" s="210"/>
      <c r="F7" s="37"/>
      <c r="G7" s="4"/>
    </row>
    <row r="8" spans="1:8" ht="30" customHeight="1" x14ac:dyDescent="0.25">
      <c r="A8" s="22" t="s">
        <v>52</v>
      </c>
      <c r="B8" s="36"/>
      <c r="C8" s="208"/>
      <c r="D8" s="209"/>
      <c r="E8" s="210"/>
      <c r="F8" s="37"/>
      <c r="G8" s="4"/>
      <c r="H8" s="4"/>
    </row>
    <row r="9" spans="1:8" ht="30" customHeight="1" x14ac:dyDescent="0.25">
      <c r="A9" s="22" t="s">
        <v>53</v>
      </c>
      <c r="B9" s="36"/>
      <c r="C9" s="208"/>
      <c r="D9" s="209"/>
      <c r="E9" s="210"/>
      <c r="F9" s="37"/>
      <c r="G9" s="4"/>
      <c r="H9" s="4"/>
    </row>
    <row r="10" spans="1:8" ht="30" customHeight="1" x14ac:dyDescent="0.25">
      <c r="A10" s="22" t="s">
        <v>54</v>
      </c>
      <c r="B10" s="36"/>
      <c r="C10" s="208"/>
      <c r="D10" s="209"/>
      <c r="E10" s="210"/>
      <c r="F10" s="37"/>
      <c r="G10" s="4"/>
      <c r="H10" s="4"/>
    </row>
    <row r="11" spans="1:8" ht="30" customHeight="1" x14ac:dyDescent="0.25">
      <c r="A11" s="22" t="s">
        <v>55</v>
      </c>
      <c r="B11" s="36"/>
      <c r="C11" s="208"/>
      <c r="D11" s="209"/>
      <c r="E11" s="210"/>
      <c r="F11" s="37"/>
      <c r="G11" s="4"/>
      <c r="H11" s="4"/>
    </row>
    <row r="12" spans="1:8" ht="30" customHeight="1" x14ac:dyDescent="0.25">
      <c r="A12" s="22" t="s">
        <v>56</v>
      </c>
      <c r="B12" s="36"/>
      <c r="C12" s="208"/>
      <c r="D12" s="209"/>
      <c r="E12" s="210"/>
      <c r="F12" s="37"/>
      <c r="G12" s="4"/>
      <c r="H12" s="4"/>
    </row>
    <row r="13" spans="1:8" ht="30" customHeight="1" x14ac:dyDescent="0.25">
      <c r="A13" s="22" t="s">
        <v>57</v>
      </c>
      <c r="B13" s="36"/>
      <c r="C13" s="208"/>
      <c r="D13" s="209"/>
      <c r="E13" s="210"/>
      <c r="F13" s="37"/>
      <c r="G13" s="4"/>
      <c r="H13" s="4"/>
    </row>
    <row r="14" spans="1:8" ht="30" customHeight="1" x14ac:dyDescent="0.25">
      <c r="A14" s="22" t="s">
        <v>58</v>
      </c>
      <c r="B14" s="36"/>
      <c r="C14" s="208"/>
      <c r="D14" s="209"/>
      <c r="E14" s="210"/>
      <c r="F14" s="37"/>
      <c r="G14" s="4"/>
      <c r="H14" s="4"/>
    </row>
    <row r="15" spans="1:8" ht="30" customHeight="1" x14ac:dyDescent="0.25">
      <c r="A15" s="22" t="s">
        <v>59</v>
      </c>
      <c r="B15" s="36"/>
      <c r="C15" s="208"/>
      <c r="D15" s="209"/>
      <c r="E15" s="210"/>
      <c r="F15" s="37"/>
      <c r="G15" s="4"/>
      <c r="H15" s="4"/>
    </row>
    <row r="16" spans="1:8" ht="30" customHeight="1" x14ac:dyDescent="0.25">
      <c r="A16" s="22" t="s">
        <v>60</v>
      </c>
      <c r="B16" s="36"/>
      <c r="C16" s="208"/>
      <c r="D16" s="209"/>
      <c r="E16" s="210"/>
      <c r="F16" s="37"/>
      <c r="G16" s="4"/>
      <c r="H16" s="4"/>
    </row>
    <row r="17" spans="1:8" ht="15" customHeight="1" x14ac:dyDescent="0.25">
      <c r="H17" s="4"/>
    </row>
    <row r="18" spans="1:8" ht="15.75" thickBot="1" x14ac:dyDescent="0.3">
      <c r="A18" s="88"/>
      <c r="B18" s="6"/>
      <c r="C18" s="6"/>
      <c r="D18" s="6"/>
      <c r="E18" s="6"/>
      <c r="F18" s="88"/>
      <c r="G18" s="6"/>
    </row>
    <row r="19" spans="1:8" ht="15.75" thickTop="1" x14ac:dyDescent="0.25"/>
    <row r="20" spans="1:8" x14ac:dyDescent="0.25">
      <c r="A20" s="4" t="s">
        <v>5</v>
      </c>
      <c r="B20" s="4"/>
      <c r="C20" s="4"/>
      <c r="D20" s="4"/>
      <c r="E20" s="4"/>
      <c r="F20" s="4"/>
    </row>
    <row r="21" spans="1:8" x14ac:dyDescent="0.25">
      <c r="A21" s="4"/>
      <c r="B21" s="4"/>
      <c r="C21" s="4"/>
      <c r="D21" s="4"/>
      <c r="E21" s="4"/>
      <c r="F21" s="4"/>
    </row>
    <row r="22" spans="1:8" ht="15.75" x14ac:dyDescent="0.25">
      <c r="A22" s="4"/>
      <c r="B22" s="4" t="s">
        <v>12</v>
      </c>
      <c r="C22" s="4"/>
      <c r="D22" s="162" t="str">
        <f>IF(podpis="","",podpis)</f>
        <v/>
      </c>
      <c r="E22" s="162"/>
      <c r="F22" s="162"/>
    </row>
    <row r="23" spans="1:8" x14ac:dyDescent="0.25">
      <c r="A23" s="4"/>
      <c r="B23" s="4"/>
      <c r="C23" s="4"/>
      <c r="D23" s="4"/>
      <c r="E23" s="4"/>
      <c r="F23" s="4"/>
    </row>
    <row r="24" spans="1:8" ht="15.75" x14ac:dyDescent="0.25">
      <c r="A24" s="4"/>
      <c r="B24" s="4" t="s">
        <v>6</v>
      </c>
      <c r="C24" s="4"/>
      <c r="D24" s="161" t="str">
        <f>IF(datum="","",datum)</f>
        <v/>
      </c>
      <c r="E24" s="161"/>
      <c r="F24"/>
    </row>
    <row r="25" spans="1:8" x14ac:dyDescent="0.25">
      <c r="A25"/>
      <c r="F25"/>
    </row>
    <row r="26" spans="1:8" x14ac:dyDescent="0.25">
      <c r="A26"/>
      <c r="F26"/>
      <c r="G26" s="5"/>
    </row>
    <row r="27" spans="1:8" ht="17.25" x14ac:dyDescent="0.25">
      <c r="A27"/>
      <c r="C27" s="3" t="s">
        <v>7</v>
      </c>
      <c r="D27" s="83"/>
      <c r="E27" s="83"/>
      <c r="F27" s="111" t="s">
        <v>8</v>
      </c>
      <c r="G27" s="111"/>
    </row>
  </sheetData>
  <sheetProtection algorithmName="SHA-512" hashValue="2QUCrSU3AwazpbVW+91Z2bH1hr+DycycG2kQWNS9NpVPcEYnJcs2/6/SS3cc9pVtun+2jLeCxDve72jrcPcXwg==" saltValue="sEOVZsoj/wwlwyFRBvlnaw==" spinCount="100000" sheet="1" objects="1" scenarios="1"/>
  <mergeCells count="17">
    <mergeCell ref="C9:E9"/>
    <mergeCell ref="A1:G1"/>
    <mergeCell ref="A4:G4"/>
    <mergeCell ref="C6:E6"/>
    <mergeCell ref="C7:E7"/>
    <mergeCell ref="C8:E8"/>
    <mergeCell ref="A2:G2"/>
    <mergeCell ref="D22:F22"/>
    <mergeCell ref="D24:E24"/>
    <mergeCell ref="F27:G27"/>
    <mergeCell ref="C16:E16"/>
    <mergeCell ref="C10:E10"/>
    <mergeCell ref="C11:E11"/>
    <mergeCell ref="C12:E12"/>
    <mergeCell ref="C13:E13"/>
    <mergeCell ref="C14:E14"/>
    <mergeCell ref="C15:E15"/>
  </mergeCells>
  <dataValidations count="2">
    <dataValidation type="decimal" allowBlank="1" showInputMessage="1" showErrorMessage="1" sqref="F7:F16" xr:uid="{335E32AB-79E3-4B61-B057-35B3BF466776}">
      <formula1>0</formula1>
      <formula2>5000</formula2>
    </dataValidation>
    <dataValidation type="list" allowBlank="1" showInputMessage="1" showErrorMessage="1" sqref="C7:E16" xr:uid="{81E228D8-41B2-48B7-B309-440FAD0402FC}">
      <formula1>izobrazevanje5</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&amp;A&amp;RStran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showGridLines="0" zoomScale="120" zoomScaleNormal="120" zoomScaleSheetLayoutView="130" workbookViewId="0">
      <selection activeCell="D12" sqref="D12:I12"/>
    </sheetView>
  </sheetViews>
  <sheetFormatPr defaultRowHeight="15" x14ac:dyDescent="0.25"/>
  <cols>
    <col min="10" max="10" width="10" customWidth="1"/>
  </cols>
  <sheetData>
    <row r="1" spans="1:9" ht="18.75" x14ac:dyDescent="0.3">
      <c r="A1" s="9" t="s">
        <v>106</v>
      </c>
      <c r="B1" s="10"/>
      <c r="C1" s="10"/>
      <c r="D1" s="10"/>
      <c r="E1" s="11"/>
      <c r="F1" s="11"/>
      <c r="G1" s="11"/>
      <c r="H1" s="11"/>
      <c r="I1" s="12"/>
    </row>
    <row r="2" spans="1:9" ht="18.75" customHeight="1" x14ac:dyDescent="0.3">
      <c r="A2" s="140" t="str">
        <f>IF(naziv="","",naziv)</f>
        <v/>
      </c>
      <c r="B2" s="141"/>
      <c r="C2" s="141"/>
      <c r="D2" s="141"/>
      <c r="E2" s="141"/>
      <c r="F2" s="141"/>
      <c r="G2" s="141"/>
      <c r="H2" s="141"/>
      <c r="I2" s="142"/>
    </row>
    <row r="3" spans="1:9" ht="15.75" thickBot="1" x14ac:dyDescent="0.3"/>
    <row r="4" spans="1:9" ht="54.75" customHeight="1" thickBot="1" x14ac:dyDescent="0.3">
      <c r="A4" s="231" t="s">
        <v>242</v>
      </c>
      <c r="B4" s="232"/>
      <c r="C4" s="232"/>
      <c r="D4" s="232"/>
      <c r="E4" s="232"/>
      <c r="F4" s="232"/>
      <c r="G4" s="232"/>
      <c r="H4" s="232"/>
      <c r="I4" s="233"/>
    </row>
    <row r="6" spans="1:9" x14ac:dyDescent="0.25">
      <c r="A6" s="16" t="s">
        <v>137</v>
      </c>
      <c r="B6" s="5"/>
      <c r="C6" s="5"/>
      <c r="D6" s="5"/>
      <c r="E6" s="5"/>
      <c r="F6" s="5"/>
      <c r="G6" s="5"/>
      <c r="H6" s="5"/>
      <c r="I6" s="5"/>
    </row>
    <row r="7" spans="1:9" ht="30" customHeight="1" x14ac:dyDescent="0.25">
      <c r="A7" s="227" t="s">
        <v>107</v>
      </c>
      <c r="B7" s="228"/>
      <c r="C7" s="228"/>
      <c r="D7" s="113"/>
      <c r="E7" s="113"/>
      <c r="F7" s="113"/>
      <c r="G7" s="113"/>
      <c r="H7" s="113"/>
      <c r="I7" s="113"/>
    </row>
    <row r="8" spans="1:9" ht="30" customHeight="1" x14ac:dyDescent="0.25">
      <c r="A8" s="218" t="s">
        <v>109</v>
      </c>
      <c r="B8" s="219"/>
      <c r="C8" s="219"/>
      <c r="D8" s="113"/>
      <c r="E8" s="113"/>
      <c r="F8" s="113"/>
      <c r="G8" s="113"/>
      <c r="H8" s="113"/>
      <c r="I8" s="113"/>
    </row>
    <row r="9" spans="1:9" ht="30" customHeight="1" x14ac:dyDescent="0.25">
      <c r="A9" s="218" t="s">
        <v>110</v>
      </c>
      <c r="B9" s="219"/>
      <c r="C9" s="219"/>
      <c r="D9" s="229"/>
      <c r="E9" s="230"/>
      <c r="F9" s="38"/>
      <c r="G9" s="38"/>
      <c r="H9" s="38"/>
      <c r="I9" s="39"/>
    </row>
    <row r="10" spans="1:9" ht="30" customHeight="1" x14ac:dyDescent="0.25">
      <c r="A10" s="220" t="s">
        <v>160</v>
      </c>
      <c r="B10" s="221"/>
      <c r="C10" s="221"/>
      <c r="D10" s="234"/>
      <c r="E10" s="234"/>
      <c r="F10" s="234"/>
      <c r="G10" s="234"/>
      <c r="H10" s="234"/>
      <c r="I10" s="234"/>
    </row>
    <row r="11" spans="1:9" ht="30" customHeight="1" x14ac:dyDescent="0.25">
      <c r="A11" s="218" t="s">
        <v>108</v>
      </c>
      <c r="B11" s="219"/>
      <c r="C11" s="219"/>
      <c r="D11" s="222"/>
      <c r="E11" s="223"/>
      <c r="F11" s="38"/>
      <c r="G11" s="38"/>
      <c r="H11" s="38"/>
      <c r="I11" s="39"/>
    </row>
    <row r="12" spans="1:9" ht="30" customHeight="1" x14ac:dyDescent="0.25">
      <c r="A12" s="225" t="s">
        <v>161</v>
      </c>
      <c r="B12" s="226"/>
      <c r="C12" s="226"/>
      <c r="D12" s="224"/>
      <c r="E12" s="224"/>
      <c r="F12" s="224"/>
      <c r="G12" s="224"/>
      <c r="H12" s="224"/>
      <c r="I12" s="224"/>
    </row>
    <row r="13" spans="1:9" x14ac:dyDescent="0.25">
      <c r="A13" s="13" t="s">
        <v>111</v>
      </c>
      <c r="B13" s="13"/>
      <c r="C13" s="13"/>
      <c r="D13" s="13"/>
      <c r="E13" s="13"/>
      <c r="F13" s="13"/>
      <c r="G13" s="13"/>
      <c r="H13" s="13"/>
      <c r="I13" s="13"/>
    </row>
    <row r="14" spans="1:9" x14ac:dyDescent="0.25">
      <c r="A14" s="4"/>
      <c r="B14" s="4"/>
      <c r="C14" s="4"/>
      <c r="D14" s="4"/>
      <c r="E14" s="4"/>
      <c r="F14" s="4"/>
      <c r="G14" s="4"/>
      <c r="H14" s="4"/>
      <c r="I14" s="4"/>
    </row>
    <row r="15" spans="1:9" x14ac:dyDescent="0.25">
      <c r="A15" s="16" t="s">
        <v>138</v>
      </c>
      <c r="B15" s="5"/>
      <c r="C15" s="5"/>
      <c r="D15" s="5"/>
      <c r="E15" s="5"/>
      <c r="F15" s="5"/>
      <c r="G15" s="5"/>
      <c r="H15" s="5"/>
      <c r="I15" s="5"/>
    </row>
    <row r="16" spans="1:9" ht="30" customHeight="1" x14ac:dyDescent="0.25">
      <c r="A16" s="227" t="s">
        <v>107</v>
      </c>
      <c r="B16" s="228"/>
      <c r="C16" s="228"/>
      <c r="D16" s="131"/>
      <c r="E16" s="132"/>
      <c r="F16" s="132"/>
      <c r="G16" s="132"/>
      <c r="H16" s="132"/>
      <c r="I16" s="133"/>
    </row>
    <row r="17" spans="1:10" ht="30" customHeight="1" x14ac:dyDescent="0.25">
      <c r="A17" s="218" t="s">
        <v>109</v>
      </c>
      <c r="B17" s="219"/>
      <c r="C17" s="219"/>
      <c r="D17" s="131"/>
      <c r="E17" s="132"/>
      <c r="F17" s="132"/>
      <c r="G17" s="132"/>
      <c r="H17" s="132"/>
      <c r="I17" s="133"/>
    </row>
    <row r="18" spans="1:10" ht="30" customHeight="1" x14ac:dyDescent="0.25">
      <c r="A18" s="218" t="s">
        <v>110</v>
      </c>
      <c r="B18" s="219"/>
      <c r="C18" s="219"/>
      <c r="D18" s="229"/>
      <c r="E18" s="230"/>
      <c r="F18" s="38"/>
      <c r="G18" s="38"/>
      <c r="H18" s="38"/>
      <c r="I18" s="39"/>
    </row>
    <row r="19" spans="1:10" ht="30" customHeight="1" x14ac:dyDescent="0.25">
      <c r="A19" s="220" t="s">
        <v>160</v>
      </c>
      <c r="B19" s="221"/>
      <c r="C19" s="221"/>
      <c r="D19" s="208"/>
      <c r="E19" s="209"/>
      <c r="F19" s="209"/>
      <c r="G19" s="209"/>
      <c r="H19" s="209"/>
      <c r="I19" s="210"/>
    </row>
    <row r="20" spans="1:10" ht="30" customHeight="1" x14ac:dyDescent="0.25">
      <c r="A20" s="218" t="s">
        <v>108</v>
      </c>
      <c r="B20" s="219"/>
      <c r="C20" s="219"/>
      <c r="D20" s="222"/>
      <c r="E20" s="223"/>
      <c r="F20" s="38"/>
      <c r="G20" s="38"/>
      <c r="H20" s="38"/>
      <c r="I20" s="39"/>
    </row>
    <row r="21" spans="1:10" ht="30" customHeight="1" x14ac:dyDescent="0.25">
      <c r="A21" s="225" t="s">
        <v>161</v>
      </c>
      <c r="B21" s="226"/>
      <c r="C21" s="226"/>
      <c r="D21" s="208"/>
      <c r="E21" s="209"/>
      <c r="F21" s="209"/>
      <c r="G21" s="209"/>
      <c r="H21" s="209"/>
      <c r="I21" s="210"/>
    </row>
    <row r="22" spans="1:10" x14ac:dyDescent="0.25">
      <c r="A22" s="2"/>
    </row>
    <row r="23" spans="1:10" x14ac:dyDescent="0.25">
      <c r="A23" s="4"/>
      <c r="B23" s="4"/>
      <c r="C23" s="4"/>
      <c r="D23" s="4"/>
      <c r="E23" s="4"/>
      <c r="F23" s="4"/>
      <c r="G23" s="4"/>
      <c r="H23" s="4"/>
      <c r="I23" s="4"/>
    </row>
    <row r="24" spans="1:10" x14ac:dyDescent="0.25">
      <c r="A24" s="17" t="s">
        <v>139</v>
      </c>
      <c r="B24" s="4"/>
      <c r="C24" s="4"/>
      <c r="D24" s="4"/>
      <c r="E24" s="4"/>
      <c r="F24" s="4"/>
      <c r="G24" s="4"/>
      <c r="H24" s="4"/>
      <c r="I24" s="4"/>
    </row>
    <row r="25" spans="1:10" ht="30" customHeight="1" x14ac:dyDescent="0.25">
      <c r="A25" s="235" t="s">
        <v>112</v>
      </c>
      <c r="B25" s="235"/>
      <c r="C25" s="199"/>
      <c r="D25" s="200"/>
      <c r="E25" s="200"/>
      <c r="F25" s="200"/>
      <c r="G25" s="200"/>
      <c r="H25" s="200"/>
      <c r="I25" s="242"/>
      <c r="J25" s="20"/>
    </row>
    <row r="26" spans="1:10" ht="30" customHeight="1" x14ac:dyDescent="0.25">
      <c r="A26" s="235" t="s">
        <v>113</v>
      </c>
      <c r="B26" s="235"/>
      <c r="C26" s="199"/>
      <c r="D26" s="200"/>
      <c r="E26" s="200"/>
      <c r="F26" s="200"/>
      <c r="G26" s="200"/>
      <c r="H26" s="200"/>
      <c r="I26" s="242"/>
      <c r="J26" s="20"/>
    </row>
    <row r="27" spans="1:10" ht="30" customHeight="1" x14ac:dyDescent="0.25">
      <c r="A27" s="239" t="s">
        <v>114</v>
      </c>
      <c r="B27" s="239"/>
      <c r="C27" s="243"/>
      <c r="D27" s="244"/>
      <c r="E27" s="244"/>
      <c r="F27" s="244"/>
      <c r="G27" s="244"/>
      <c r="H27" s="244"/>
      <c r="I27" s="245"/>
      <c r="J27" s="20"/>
    </row>
    <row r="28" spans="1:10" ht="30" customHeight="1" x14ac:dyDescent="0.25">
      <c r="A28" s="235" t="s">
        <v>162</v>
      </c>
      <c r="B28" s="235"/>
      <c r="C28" s="235"/>
      <c r="D28" s="235"/>
      <c r="E28" s="235"/>
      <c r="F28" s="170"/>
      <c r="G28" s="172"/>
      <c r="H28" s="40"/>
      <c r="I28" s="41"/>
      <c r="J28" s="20"/>
    </row>
    <row r="29" spans="1:10" s="32" customFormat="1" ht="30" customHeight="1" x14ac:dyDescent="0.25">
      <c r="A29" s="241" t="s">
        <v>163</v>
      </c>
      <c r="B29" s="241"/>
      <c r="C29" s="241"/>
      <c r="D29" s="241"/>
      <c r="E29" s="241"/>
      <c r="F29" s="170"/>
      <c r="G29" s="172"/>
      <c r="H29" s="42"/>
      <c r="I29" s="43"/>
      <c r="J29" s="31"/>
    </row>
    <row r="30" spans="1:10" s="30" customFormat="1" ht="30" customHeight="1" x14ac:dyDescent="0.25">
      <c r="A30" s="235" t="s">
        <v>161</v>
      </c>
      <c r="B30" s="235"/>
      <c r="C30" s="235"/>
      <c r="D30" s="235"/>
      <c r="E30" s="235"/>
      <c r="F30" s="236"/>
      <c r="G30" s="236"/>
      <c r="H30" s="236"/>
      <c r="I30" s="237"/>
      <c r="J30" s="33"/>
    </row>
    <row r="32" spans="1:10" x14ac:dyDescent="0.25">
      <c r="A32" s="17" t="s">
        <v>140</v>
      </c>
      <c r="B32" s="4"/>
      <c r="C32" s="4"/>
      <c r="D32" s="4"/>
      <c r="E32" s="4"/>
      <c r="F32" s="4"/>
      <c r="G32" s="4"/>
      <c r="H32" s="4"/>
      <c r="I32" s="4"/>
    </row>
    <row r="33" spans="1:9" ht="30" customHeight="1" x14ac:dyDescent="0.25">
      <c r="A33" s="235" t="s">
        <v>112</v>
      </c>
      <c r="B33" s="235"/>
      <c r="C33" s="238"/>
      <c r="D33" s="238"/>
      <c r="E33" s="238"/>
      <c r="F33" s="238"/>
      <c r="G33" s="238"/>
      <c r="H33" s="238"/>
      <c r="I33" s="238"/>
    </row>
    <row r="34" spans="1:9" ht="30" customHeight="1" x14ac:dyDescent="0.25">
      <c r="A34" s="235" t="s">
        <v>113</v>
      </c>
      <c r="B34" s="235"/>
      <c r="C34" s="238"/>
      <c r="D34" s="238"/>
      <c r="E34" s="238"/>
      <c r="F34" s="238"/>
      <c r="G34" s="238"/>
      <c r="H34" s="238"/>
      <c r="I34" s="238"/>
    </row>
    <row r="35" spans="1:9" ht="30" customHeight="1" x14ac:dyDescent="0.25">
      <c r="A35" s="239" t="s">
        <v>114</v>
      </c>
      <c r="B35" s="239"/>
      <c r="C35" s="240"/>
      <c r="D35" s="240"/>
      <c r="E35" s="240"/>
      <c r="F35" s="238"/>
      <c r="G35" s="238"/>
      <c r="H35" s="238"/>
      <c r="I35" s="238"/>
    </row>
    <row r="36" spans="1:9" ht="30" customHeight="1" x14ac:dyDescent="0.25">
      <c r="A36" s="235" t="s">
        <v>162</v>
      </c>
      <c r="B36" s="235"/>
      <c r="C36" s="235"/>
      <c r="D36" s="235"/>
      <c r="E36" s="235"/>
      <c r="F36" s="170"/>
      <c r="G36" s="172"/>
      <c r="H36" s="40"/>
      <c r="I36" s="41"/>
    </row>
    <row r="37" spans="1:9" ht="30" customHeight="1" x14ac:dyDescent="0.25">
      <c r="A37" s="241" t="s">
        <v>163</v>
      </c>
      <c r="B37" s="241"/>
      <c r="C37" s="241"/>
      <c r="D37" s="241"/>
      <c r="E37" s="241"/>
      <c r="F37" s="170"/>
      <c r="G37" s="172"/>
      <c r="H37" s="42"/>
      <c r="I37" s="43"/>
    </row>
    <row r="38" spans="1:9" ht="30" customHeight="1" x14ac:dyDescent="0.25">
      <c r="A38" s="235" t="s">
        <v>161</v>
      </c>
      <c r="B38" s="235"/>
      <c r="C38" s="235"/>
      <c r="D38" s="235"/>
      <c r="E38" s="235"/>
      <c r="F38" s="236"/>
      <c r="G38" s="236"/>
      <c r="H38" s="236"/>
      <c r="I38" s="237"/>
    </row>
    <row r="39" spans="1:9" ht="15.75" thickBot="1" x14ac:dyDescent="0.3">
      <c r="A39" s="6"/>
      <c r="B39" s="6"/>
      <c r="C39" s="6"/>
      <c r="D39" s="6"/>
      <c r="E39" s="6"/>
      <c r="F39" s="6"/>
      <c r="G39" s="6"/>
      <c r="H39" s="6"/>
      <c r="I39" s="6"/>
    </row>
    <row r="40" spans="1:9" ht="15.75" thickTop="1" x14ac:dyDescent="0.25"/>
    <row r="41" spans="1:9" x14ac:dyDescent="0.25">
      <c r="A41" s="4" t="s">
        <v>5</v>
      </c>
      <c r="B41" s="4"/>
      <c r="C41" s="4"/>
      <c r="D41" s="4"/>
      <c r="E41" s="4"/>
      <c r="F41" s="4"/>
    </row>
    <row r="42" spans="1:9" x14ac:dyDescent="0.25">
      <c r="A42" s="4"/>
      <c r="B42" s="4"/>
      <c r="C42" s="4"/>
      <c r="D42" s="4"/>
      <c r="E42" s="4"/>
      <c r="F42" s="4"/>
    </row>
    <row r="43" spans="1:9" ht="15.75" x14ac:dyDescent="0.25">
      <c r="A43" s="4"/>
      <c r="B43" s="4" t="s">
        <v>12</v>
      </c>
      <c r="C43" s="4"/>
      <c r="D43" s="162" t="str">
        <f>IF(podpis="","",podpis)</f>
        <v/>
      </c>
      <c r="E43" s="162"/>
      <c r="F43" s="162"/>
    </row>
    <row r="44" spans="1:9" x14ac:dyDescent="0.25">
      <c r="A44" s="4"/>
      <c r="B44" s="4"/>
      <c r="C44" s="4"/>
      <c r="D44" s="4"/>
      <c r="E44" s="4"/>
      <c r="F44" s="4"/>
    </row>
    <row r="45" spans="1:9" ht="15.75" x14ac:dyDescent="0.25">
      <c r="A45" s="4"/>
      <c r="B45" s="4" t="s">
        <v>6</v>
      </c>
      <c r="C45" s="4"/>
      <c r="D45" s="161" t="str">
        <f>IF(datum="","",datum)</f>
        <v/>
      </c>
      <c r="E45" s="161"/>
    </row>
    <row r="47" spans="1:9" x14ac:dyDescent="0.25">
      <c r="G47" s="5"/>
    </row>
    <row r="48" spans="1:9" ht="17.25" x14ac:dyDescent="0.25">
      <c r="C48" s="3" t="s">
        <v>7</v>
      </c>
      <c r="D48" s="83"/>
      <c r="E48" s="83"/>
      <c r="F48" s="111" t="s">
        <v>8</v>
      </c>
      <c r="G48" s="111"/>
    </row>
  </sheetData>
  <sheetProtection algorithmName="SHA-512" hashValue="ZanHomJrQPu+fjf2sfeKprU7kzStbKqVn7o0cxlmeWVrV9obA1cAB9IMsSGSY0PKWKZ5G1Qe+XYSN61nYAMDbg==" saltValue="nj3CMzNucAKBcnLE/fqKLg==" spinCount="100000" sheet="1" objects="1" scenarios="1"/>
  <mergeCells count="53">
    <mergeCell ref="A2:I2"/>
    <mergeCell ref="A36:E36"/>
    <mergeCell ref="F36:G36"/>
    <mergeCell ref="A37:E37"/>
    <mergeCell ref="F37:G37"/>
    <mergeCell ref="F28:G28"/>
    <mergeCell ref="F29:G29"/>
    <mergeCell ref="A28:E28"/>
    <mergeCell ref="A29:E29"/>
    <mergeCell ref="A30:E30"/>
    <mergeCell ref="F30:I30"/>
    <mergeCell ref="A26:B26"/>
    <mergeCell ref="A27:B27"/>
    <mergeCell ref="C25:I25"/>
    <mergeCell ref="C26:I26"/>
    <mergeCell ref="C27:I27"/>
    <mergeCell ref="A38:E38"/>
    <mergeCell ref="F38:I38"/>
    <mergeCell ref="A33:B33"/>
    <mergeCell ref="C33:I33"/>
    <mergeCell ref="A34:B34"/>
    <mergeCell ref="C34:I34"/>
    <mergeCell ref="A35:B35"/>
    <mergeCell ref="C35:I35"/>
    <mergeCell ref="A20:C20"/>
    <mergeCell ref="D20:E20"/>
    <mergeCell ref="A21:C21"/>
    <mergeCell ref="D21:I21"/>
    <mergeCell ref="A25:B25"/>
    <mergeCell ref="A4:I4"/>
    <mergeCell ref="D7:I7"/>
    <mergeCell ref="D8:I8"/>
    <mergeCell ref="D9:E9"/>
    <mergeCell ref="D10:I10"/>
    <mergeCell ref="A7:C7"/>
    <mergeCell ref="A8:C8"/>
    <mergeCell ref="A9:C9"/>
    <mergeCell ref="D43:F43"/>
    <mergeCell ref="D45:E45"/>
    <mergeCell ref="F48:G48"/>
    <mergeCell ref="A11:C11"/>
    <mergeCell ref="A10:C10"/>
    <mergeCell ref="D11:E11"/>
    <mergeCell ref="D12:I12"/>
    <mergeCell ref="A12:C12"/>
    <mergeCell ref="A16:C16"/>
    <mergeCell ref="D16:I16"/>
    <mergeCell ref="A17:C17"/>
    <mergeCell ref="D17:I17"/>
    <mergeCell ref="A18:C18"/>
    <mergeCell ref="D18:E18"/>
    <mergeCell ref="A19:C19"/>
    <mergeCell ref="D19:I19"/>
  </mergeCells>
  <dataValidations count="7">
    <dataValidation type="list" allowBlank="1" showInputMessage="1" showErrorMessage="1" sqref="F30:I30 F38:I38" xr:uid="{B676F04E-5E26-467D-9150-D1230840A8F6}">
      <formula1>liga</formula1>
    </dataValidation>
    <dataValidation type="whole" allowBlank="1" showInputMessage="1" showErrorMessage="1" sqref="D11:E11 D20:E20" xr:uid="{2C789211-7E16-4311-B1AD-AAE93E82FB74}">
      <formula1>0</formula1>
      <formula2>300</formula2>
    </dataValidation>
    <dataValidation type="date" allowBlank="1" showInputMessage="1" showErrorMessage="1" sqref="D9:E9 D18:E18" xr:uid="{959E7F40-DD57-48CA-8E40-F0A0B30315FC}">
      <formula1>44562</formula1>
      <formula2>51501</formula2>
    </dataValidation>
    <dataValidation type="list" allowBlank="1" showInputMessage="1" showErrorMessage="1" sqref="D10:I10 D19:I19" xr:uid="{6D2F4DAA-236A-40E2-AFA6-FBC0D008C3BB}">
      <formula1>odmevnost6</formula1>
    </dataValidation>
    <dataValidation type="list" allowBlank="1" showInputMessage="1" showErrorMessage="1" sqref="F29:G29 F37:G37" xr:uid="{41DB02E4-08AC-4086-89D2-B86B6CB75D52}">
      <formula1>ekip</formula1>
    </dataValidation>
    <dataValidation type="list" allowBlank="1" showInputMessage="1" showErrorMessage="1" sqref="F28:G28 F36:G36" xr:uid="{13F59DCD-07B0-40EB-B03C-91C2B36742F3}">
      <formula1>sezon</formula1>
    </dataValidation>
    <dataValidation type="list" allowBlank="1" showInputMessage="1" showErrorMessage="1" sqref="D12:I12 D21:I21" xr:uid="{04F44B97-D1F6-485B-B288-5216471EAB92}">
      <formula1>raven6</formula1>
    </dataValidation>
  </dataValidations>
  <pageMargins left="0.70866141732283472" right="0.70866141732283472" top="0.74803149606299213" bottom="0.74803149606299213" header="0.31496062992125984" footer="0.31496062992125984"/>
  <pageSetup paperSize="9" fitToHeight="2" orientation="portrait" blackAndWhite="1" r:id="rId1"/>
  <headerFooter>
    <oddFooter>&amp;A&amp;RStran &amp;P</oddFooter>
  </headerFooter>
  <rowBreaks count="1" manualBreakCount="1">
    <brk id="22"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3"/>
  <sheetViews>
    <sheetView showGridLines="0" zoomScale="120" zoomScaleNormal="120" zoomScaleSheetLayoutView="136" workbookViewId="0">
      <selection activeCell="O26" sqref="O26"/>
    </sheetView>
  </sheetViews>
  <sheetFormatPr defaultRowHeight="15" x14ac:dyDescent="0.25"/>
  <cols>
    <col min="5" max="5" width="18.28515625" customWidth="1"/>
  </cols>
  <sheetData>
    <row r="1" spans="1:8" ht="18.75" x14ac:dyDescent="0.3">
      <c r="A1" s="9" t="s">
        <v>116</v>
      </c>
      <c r="B1" s="10"/>
      <c r="C1" s="10"/>
      <c r="D1" s="10"/>
      <c r="E1" s="11"/>
      <c r="F1" s="11"/>
      <c r="G1" s="11"/>
      <c r="H1" s="12"/>
    </row>
    <row r="2" spans="1:8" ht="18.75" x14ac:dyDescent="0.3">
      <c r="A2" s="140" t="str">
        <f>IF(naziv="","",naziv)</f>
        <v/>
      </c>
      <c r="B2" s="141"/>
      <c r="C2" s="141"/>
      <c r="D2" s="141"/>
      <c r="E2" s="141"/>
      <c r="F2" s="141"/>
      <c r="G2" s="141"/>
      <c r="H2" s="142"/>
    </row>
    <row r="3" spans="1:8" ht="15.75" thickBot="1" x14ac:dyDescent="0.3"/>
    <row r="4" spans="1:8" ht="36.75" customHeight="1" thickBot="1" x14ac:dyDescent="0.3">
      <c r="A4" s="166" t="s">
        <v>121</v>
      </c>
      <c r="B4" s="247"/>
      <c r="C4" s="247"/>
      <c r="D4" s="247"/>
      <c r="E4" s="247"/>
      <c r="F4" s="247"/>
      <c r="G4" s="247"/>
      <c r="H4" s="248"/>
    </row>
    <row r="6" spans="1:8" x14ac:dyDescent="0.25">
      <c r="A6" s="2" t="s">
        <v>13</v>
      </c>
    </row>
    <row r="7" spans="1:8" ht="15" customHeight="1" x14ac:dyDescent="0.25">
      <c r="A7" s="112" t="s">
        <v>14</v>
      </c>
      <c r="B7" s="112"/>
      <c r="C7" s="112"/>
      <c r="D7" s="249"/>
      <c r="E7" s="250"/>
      <c r="F7" s="251"/>
    </row>
    <row r="8" spans="1:8" ht="15" customHeight="1" x14ac:dyDescent="0.25">
      <c r="A8" s="112"/>
      <c r="B8" s="112"/>
      <c r="C8" s="112"/>
      <c r="D8" s="252"/>
      <c r="E8" s="253"/>
      <c r="F8" s="254"/>
    </row>
    <row r="9" spans="1:8" ht="15" customHeight="1" x14ac:dyDescent="0.25">
      <c r="A9" s="112" t="s">
        <v>15</v>
      </c>
      <c r="B9" s="112"/>
      <c r="C9" s="112"/>
      <c r="D9" s="246"/>
      <c r="E9" s="246"/>
      <c r="F9" s="246"/>
    </row>
    <row r="10" spans="1:8" ht="20.100000000000001" customHeight="1" x14ac:dyDescent="0.25">
      <c r="A10" s="112"/>
      <c r="B10" s="112"/>
      <c r="C10" s="112"/>
      <c r="D10" s="246"/>
      <c r="E10" s="246"/>
      <c r="F10" s="246"/>
    </row>
    <row r="11" spans="1:8" ht="15.75" x14ac:dyDescent="0.25">
      <c r="D11" s="89"/>
      <c r="E11" s="89"/>
      <c r="F11" s="89"/>
    </row>
    <row r="12" spans="1:8" ht="15" customHeight="1" x14ac:dyDescent="0.25">
      <c r="A12" s="112" t="s">
        <v>16</v>
      </c>
      <c r="B12" s="112"/>
      <c r="C12" s="128"/>
      <c r="D12" s="255"/>
      <c r="E12" s="256"/>
      <c r="F12" s="257"/>
    </row>
    <row r="13" spans="1:8" x14ac:dyDescent="0.25">
      <c r="A13" s="112"/>
      <c r="B13" s="112"/>
      <c r="C13" s="128"/>
      <c r="D13" s="258"/>
      <c r="E13" s="259"/>
      <c r="F13" s="260"/>
    </row>
    <row r="14" spans="1:8" ht="15" customHeight="1" x14ac:dyDescent="0.25">
      <c r="A14" s="112" t="s">
        <v>17</v>
      </c>
      <c r="B14" s="112"/>
      <c r="C14" s="112"/>
      <c r="D14" s="255"/>
      <c r="E14" s="256"/>
      <c r="F14" s="257"/>
    </row>
    <row r="15" spans="1:8" ht="15" customHeight="1" x14ac:dyDescent="0.25">
      <c r="A15" s="112"/>
      <c r="B15" s="112"/>
      <c r="C15" s="112"/>
      <c r="D15" s="258"/>
      <c r="E15" s="259"/>
      <c r="F15" s="260"/>
    </row>
    <row r="16" spans="1:8" ht="15" customHeight="1" x14ac:dyDescent="0.25">
      <c r="A16" s="112" t="s">
        <v>18</v>
      </c>
      <c r="B16" s="112"/>
      <c r="C16" s="112"/>
      <c r="D16" s="249"/>
      <c r="E16" s="250"/>
      <c r="F16" s="251"/>
    </row>
    <row r="17" spans="1:8" ht="15" customHeight="1" x14ac:dyDescent="0.25">
      <c r="A17" s="112"/>
      <c r="B17" s="112"/>
      <c r="C17" s="112"/>
      <c r="D17" s="252"/>
      <c r="E17" s="253"/>
      <c r="F17" s="254"/>
    </row>
    <row r="18" spans="1:8" ht="15.75" thickBot="1" x14ac:dyDescent="0.3"/>
    <row r="19" spans="1:8" ht="15.75" thickTop="1" x14ac:dyDescent="0.25">
      <c r="A19" s="90"/>
      <c r="B19" s="90"/>
      <c r="C19" s="90"/>
      <c r="D19" s="90"/>
      <c r="E19" s="90"/>
      <c r="F19" s="90"/>
      <c r="G19" s="90"/>
      <c r="H19" s="90"/>
    </row>
    <row r="20" spans="1:8" x14ac:dyDescent="0.25">
      <c r="A20" s="4" t="s">
        <v>5</v>
      </c>
      <c r="B20" s="4"/>
      <c r="C20" s="4"/>
      <c r="D20" s="4"/>
      <c r="E20" s="4"/>
    </row>
    <row r="21" spans="1:8" x14ac:dyDescent="0.25">
      <c r="A21" s="4"/>
      <c r="B21" s="4"/>
      <c r="C21" s="4"/>
      <c r="D21" s="4"/>
      <c r="E21" s="4"/>
    </row>
    <row r="22" spans="1:8" ht="15.75" x14ac:dyDescent="0.25">
      <c r="A22" s="4"/>
      <c r="B22" s="4" t="s">
        <v>12</v>
      </c>
      <c r="C22" s="4"/>
      <c r="D22" s="162" t="str">
        <f>IF(podpis="","",podpis)</f>
        <v/>
      </c>
      <c r="E22" s="162"/>
      <c r="F22" s="162"/>
    </row>
    <row r="23" spans="1:8" x14ac:dyDescent="0.25">
      <c r="A23" s="4"/>
      <c r="B23" s="4"/>
      <c r="C23" s="4"/>
      <c r="D23" s="4"/>
      <c r="E23" s="4"/>
      <c r="F23" s="4"/>
    </row>
    <row r="24" spans="1:8" ht="15.75" x14ac:dyDescent="0.25">
      <c r="A24" s="4"/>
      <c r="B24" s="4" t="s">
        <v>6</v>
      </c>
      <c r="C24" s="4"/>
      <c r="D24" s="161" t="str">
        <f>IF(datum="","",datum)</f>
        <v/>
      </c>
      <c r="E24" s="161"/>
    </row>
    <row r="26" spans="1:8" x14ac:dyDescent="0.25">
      <c r="G26" s="5"/>
    </row>
    <row r="27" spans="1:8" ht="17.25" x14ac:dyDescent="0.25">
      <c r="C27" s="3" t="s">
        <v>7</v>
      </c>
      <c r="D27" s="83"/>
      <c r="E27" s="83"/>
      <c r="F27" s="111" t="s">
        <v>8</v>
      </c>
      <c r="G27" s="111"/>
    </row>
    <row r="28" spans="1:8" ht="17.25" x14ac:dyDescent="0.25">
      <c r="C28" s="3"/>
      <c r="D28" s="83"/>
      <c r="E28" s="83"/>
      <c r="F28" s="7"/>
      <c r="G28" s="7"/>
    </row>
    <row r="30" spans="1:8" ht="15" customHeight="1" x14ac:dyDescent="0.25">
      <c r="A30" s="176" t="s">
        <v>19</v>
      </c>
      <c r="B30" s="176"/>
      <c r="C30" s="176"/>
      <c r="D30" s="176"/>
      <c r="E30" s="176"/>
      <c r="F30" s="176"/>
      <c r="G30" s="176"/>
      <c r="H30" s="176"/>
    </row>
    <row r="31" spans="1:8" ht="36.75" customHeight="1" x14ac:dyDescent="0.25">
      <c r="A31" s="176" t="s">
        <v>20</v>
      </c>
      <c r="B31" s="176"/>
      <c r="C31" s="176"/>
      <c r="D31" s="176"/>
      <c r="E31" s="176"/>
      <c r="F31" s="176"/>
      <c r="G31" s="176"/>
      <c r="H31" s="176"/>
    </row>
    <row r="32" spans="1:8" ht="39" customHeight="1" x14ac:dyDescent="0.25">
      <c r="A32" s="176" t="s">
        <v>21</v>
      </c>
      <c r="B32" s="176"/>
      <c r="C32" s="176"/>
      <c r="D32" s="176"/>
      <c r="E32" s="176"/>
      <c r="F32" s="176"/>
      <c r="G32" s="176"/>
      <c r="H32" s="176"/>
    </row>
    <row r="33" spans="1:1" x14ac:dyDescent="0.25">
      <c r="A33" s="3" t="s">
        <v>22</v>
      </c>
    </row>
  </sheetData>
  <sheetProtection algorithmName="SHA-512" hashValue="rjI8cyhiPDtT23abCruA/mwsF1dQkHn5WOhBQcJ6vp8zIfEzeOx5jk/jZTrQ0znpn9rub1l6/hxcgnFjkqCiEA==" saltValue="DNLPH1ZAkND6NH/N8z9aQQ==" spinCount="100000" sheet="1" objects="1" scenarios="1"/>
  <mergeCells count="18">
    <mergeCell ref="A32:H32"/>
    <mergeCell ref="A12:C13"/>
    <mergeCell ref="A14:C15"/>
    <mergeCell ref="A16:C17"/>
    <mergeCell ref="D12:F13"/>
    <mergeCell ref="D14:F15"/>
    <mergeCell ref="D16:F17"/>
    <mergeCell ref="D22:F22"/>
    <mergeCell ref="D24:E24"/>
    <mergeCell ref="F27:G27"/>
    <mergeCell ref="A9:C10"/>
    <mergeCell ref="D9:F10"/>
    <mergeCell ref="A2:H2"/>
    <mergeCell ref="A30:H30"/>
    <mergeCell ref="A31:H31"/>
    <mergeCell ref="A4:H4"/>
    <mergeCell ref="A7:C8"/>
    <mergeCell ref="D7:F8"/>
  </mergeCells>
  <dataValidations count="2">
    <dataValidation type="list" allowBlank="1" showInputMessage="1" showErrorMessage="1" sqref="D12:F15" xr:uid="{A26CE78B-842A-4BFD-9B63-16D5DE2F28E6}">
      <formula1>NEDA</formula1>
    </dataValidation>
    <dataValidation type="whole" allowBlank="1" showInputMessage="1" showErrorMessage="1" sqref="D7:F10" xr:uid="{B58B90BF-E565-4924-9908-9F1076D4C1FA}">
      <formula1>1</formula1>
      <formula2>500</formula2>
    </dataValidation>
  </dataValidations>
  <pageMargins left="0.70866141732283472" right="0.70866141732283472" top="0.74803149606299213" bottom="0.74803149606299213" header="0.31496062992125984" footer="0.31496062992125984"/>
  <pageSetup paperSize="9" orientation="portrait" blackAndWhite="1" r:id="rId1"/>
  <headerFooter>
    <oddFooter>&amp;A&amp;RStran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4"/>
  <sheetViews>
    <sheetView showGridLines="0" zoomScale="120" zoomScaleNormal="120" workbookViewId="0">
      <selection activeCell="O14" sqref="O14"/>
    </sheetView>
  </sheetViews>
  <sheetFormatPr defaultRowHeight="15" x14ac:dyDescent="0.25"/>
  <cols>
    <col min="8" max="8" width="14.28515625" customWidth="1"/>
  </cols>
  <sheetData>
    <row r="1" spans="1:9" ht="71.25" customHeight="1" x14ac:dyDescent="0.25">
      <c r="A1" s="262" t="s">
        <v>146</v>
      </c>
      <c r="B1" s="263"/>
      <c r="C1" s="263"/>
      <c r="D1" s="263"/>
      <c r="E1" s="263"/>
      <c r="F1" s="263"/>
      <c r="G1" s="263"/>
      <c r="H1" s="264"/>
    </row>
    <row r="2" spans="1:9" ht="18.75" customHeight="1" x14ac:dyDescent="0.3">
      <c r="A2" s="215" t="str">
        <f>IF(naziv="","",naziv)</f>
        <v/>
      </c>
      <c r="B2" s="216"/>
      <c r="C2" s="216"/>
      <c r="D2" s="216"/>
      <c r="E2" s="216"/>
      <c r="F2" s="216"/>
      <c r="G2" s="216"/>
      <c r="H2" s="217"/>
    </row>
    <row r="3" spans="1:9" ht="15.75" thickBot="1" x14ac:dyDescent="0.3"/>
    <row r="4" spans="1:9" ht="15.75" thickBot="1" x14ac:dyDescent="0.3">
      <c r="A4" s="265" t="s">
        <v>123</v>
      </c>
      <c r="B4" s="266"/>
      <c r="C4" s="266"/>
      <c r="D4" s="266"/>
      <c r="E4" s="266"/>
      <c r="F4" s="266"/>
      <c r="G4" s="266"/>
      <c r="H4" s="267"/>
    </row>
    <row r="5" spans="1:9" x14ac:dyDescent="0.25">
      <c r="A5" s="4"/>
      <c r="B5" s="4"/>
      <c r="C5" s="4"/>
      <c r="D5" s="4"/>
      <c r="E5" s="4"/>
      <c r="F5" s="4"/>
      <c r="G5" s="4"/>
      <c r="H5" s="4"/>
    </row>
    <row r="6" spans="1:9" ht="30" customHeight="1" x14ac:dyDescent="0.25">
      <c r="A6" s="227" t="s">
        <v>124</v>
      </c>
      <c r="B6" s="228"/>
      <c r="C6" s="113"/>
      <c r="D6" s="113"/>
      <c r="E6" s="113"/>
      <c r="F6" s="113"/>
      <c r="G6" s="113"/>
      <c r="H6" s="113"/>
    </row>
    <row r="7" spans="1:9" ht="30" customHeight="1" x14ac:dyDescent="0.25">
      <c r="A7" s="218" t="s">
        <v>125</v>
      </c>
      <c r="B7" s="219"/>
      <c r="C7" s="113"/>
      <c r="D7" s="113"/>
      <c r="E7" s="113"/>
      <c r="F7" s="113"/>
      <c r="G7" s="113"/>
      <c r="H7" s="113"/>
    </row>
    <row r="8" spans="1:9" ht="30" customHeight="1" x14ac:dyDescent="0.25">
      <c r="A8" s="225" t="s">
        <v>126</v>
      </c>
      <c r="B8" s="226"/>
      <c r="C8" s="113"/>
      <c r="D8" s="113"/>
      <c r="E8" s="113"/>
      <c r="F8" s="113"/>
      <c r="G8" s="113"/>
      <c r="H8" s="113"/>
    </row>
    <row r="9" spans="1:9" x14ac:dyDescent="0.25">
      <c r="A9" s="4"/>
      <c r="B9" s="4"/>
      <c r="C9" s="4"/>
      <c r="D9" s="4"/>
      <c r="E9" s="4"/>
      <c r="F9" s="4"/>
      <c r="G9" s="4"/>
      <c r="H9" s="4"/>
    </row>
    <row r="10" spans="1:9" x14ac:dyDescent="0.25">
      <c r="A10" s="2" t="s">
        <v>127</v>
      </c>
      <c r="B10" s="4"/>
      <c r="C10" s="4"/>
      <c r="D10" s="4"/>
      <c r="E10" s="4"/>
      <c r="F10" s="4"/>
      <c r="G10" s="4"/>
      <c r="H10" s="4"/>
    </row>
    <row r="11" spans="1:9" x14ac:dyDescent="0.25">
      <c r="A11" s="21" t="s">
        <v>128</v>
      </c>
      <c r="B11" s="194" t="s">
        <v>129</v>
      </c>
      <c r="C11" s="194"/>
      <c r="D11" s="194"/>
      <c r="E11" s="194"/>
      <c r="F11" s="194"/>
      <c r="G11" s="194"/>
      <c r="H11" s="28" t="s">
        <v>130</v>
      </c>
      <c r="I11" s="4"/>
    </row>
    <row r="12" spans="1:9" ht="30" customHeight="1" x14ac:dyDescent="0.25">
      <c r="A12" s="23" t="s">
        <v>51</v>
      </c>
      <c r="B12" s="113"/>
      <c r="C12" s="113"/>
      <c r="D12" s="113"/>
      <c r="E12" s="113"/>
      <c r="F12" s="113"/>
      <c r="G12" s="113"/>
      <c r="H12" s="37"/>
    </row>
    <row r="13" spans="1:9" ht="30" customHeight="1" x14ac:dyDescent="0.25">
      <c r="A13" s="23" t="s">
        <v>52</v>
      </c>
      <c r="B13" s="113"/>
      <c r="C13" s="113"/>
      <c r="D13" s="113"/>
      <c r="E13" s="113"/>
      <c r="F13" s="113"/>
      <c r="G13" s="113"/>
      <c r="H13" s="37"/>
    </row>
    <row r="14" spans="1:9" ht="30" customHeight="1" x14ac:dyDescent="0.25">
      <c r="A14" s="23" t="s">
        <v>53</v>
      </c>
      <c r="B14" s="113"/>
      <c r="C14" s="113"/>
      <c r="D14" s="113"/>
      <c r="E14" s="113"/>
      <c r="F14" s="113"/>
      <c r="G14" s="113"/>
      <c r="H14" s="37"/>
    </row>
    <row r="15" spans="1:9" ht="30" customHeight="1" x14ac:dyDescent="0.25">
      <c r="A15" s="23" t="s">
        <v>54</v>
      </c>
      <c r="B15" s="113"/>
      <c r="C15" s="113"/>
      <c r="D15" s="113"/>
      <c r="E15" s="113"/>
      <c r="F15" s="113"/>
      <c r="G15" s="113"/>
      <c r="H15" s="37"/>
    </row>
    <row r="16" spans="1:9" ht="30" customHeight="1" x14ac:dyDescent="0.25">
      <c r="A16" s="23" t="s">
        <v>55</v>
      </c>
      <c r="B16" s="113"/>
      <c r="C16" s="113"/>
      <c r="D16" s="113"/>
      <c r="E16" s="113"/>
      <c r="F16" s="113"/>
      <c r="G16" s="113"/>
      <c r="H16" s="37"/>
    </row>
    <row r="17" spans="1:8" ht="30" customHeight="1" x14ac:dyDescent="0.25">
      <c r="A17" s="23" t="s">
        <v>56</v>
      </c>
      <c r="B17" s="113"/>
      <c r="C17" s="113"/>
      <c r="D17" s="113"/>
      <c r="E17" s="113"/>
      <c r="F17" s="113"/>
      <c r="G17" s="113"/>
      <c r="H17" s="37"/>
    </row>
    <row r="18" spans="1:8" ht="30" customHeight="1" x14ac:dyDescent="0.25">
      <c r="A18" s="23" t="s">
        <v>57</v>
      </c>
      <c r="B18" s="113"/>
      <c r="C18" s="113"/>
      <c r="D18" s="113"/>
      <c r="E18" s="113"/>
      <c r="F18" s="113"/>
      <c r="G18" s="113"/>
      <c r="H18" s="37"/>
    </row>
    <row r="19" spans="1:8" ht="30" customHeight="1" x14ac:dyDescent="0.25">
      <c r="A19" s="23" t="s">
        <v>58</v>
      </c>
      <c r="B19" s="113"/>
      <c r="C19" s="113"/>
      <c r="D19" s="113"/>
      <c r="E19" s="113"/>
      <c r="F19" s="113"/>
      <c r="G19" s="113"/>
      <c r="H19" s="37"/>
    </row>
    <row r="20" spans="1:8" ht="30" customHeight="1" x14ac:dyDescent="0.25">
      <c r="A20" s="23" t="s">
        <v>59</v>
      </c>
      <c r="B20" s="113"/>
      <c r="C20" s="113"/>
      <c r="D20" s="113"/>
      <c r="E20" s="113"/>
      <c r="F20" s="113"/>
      <c r="G20" s="113"/>
      <c r="H20" s="37"/>
    </row>
    <row r="21" spans="1:8" ht="30" customHeight="1" x14ac:dyDescent="0.25">
      <c r="A21" s="23" t="s">
        <v>60</v>
      </c>
      <c r="B21" s="113"/>
      <c r="C21" s="113"/>
      <c r="D21" s="113"/>
      <c r="E21" s="113"/>
      <c r="F21" s="113"/>
      <c r="G21" s="113"/>
      <c r="H21" s="37"/>
    </row>
    <row r="22" spans="1:8" x14ac:dyDescent="0.25">
      <c r="A22" s="27" t="s">
        <v>131</v>
      </c>
    </row>
    <row r="24" spans="1:8" ht="27" customHeight="1" x14ac:dyDescent="0.25">
      <c r="A24" s="268" t="s">
        <v>132</v>
      </c>
      <c r="B24" s="269"/>
      <c r="C24" s="269"/>
      <c r="D24" s="269"/>
      <c r="E24" s="269"/>
      <c r="F24" s="269"/>
      <c r="G24" s="269"/>
      <c r="H24" s="269"/>
    </row>
    <row r="25" spans="1:8" ht="15.75" thickBot="1" x14ac:dyDescent="0.3">
      <c r="A25" s="6"/>
      <c r="B25" s="6"/>
      <c r="C25" s="6"/>
      <c r="D25" s="6"/>
      <c r="E25" s="6"/>
      <c r="F25" s="6"/>
      <c r="G25" s="6"/>
      <c r="H25" s="6"/>
    </row>
    <row r="26" spans="1:8" ht="15.75" thickTop="1" x14ac:dyDescent="0.25"/>
    <row r="27" spans="1:8" x14ac:dyDescent="0.25">
      <c r="A27" s="4" t="s">
        <v>5</v>
      </c>
      <c r="B27" s="4"/>
      <c r="C27" s="4"/>
      <c r="D27" s="4"/>
      <c r="E27" s="4"/>
    </row>
    <row r="28" spans="1:8" x14ac:dyDescent="0.25">
      <c r="A28" s="4"/>
      <c r="B28" s="4"/>
      <c r="C28" s="4"/>
      <c r="D28" s="4"/>
      <c r="E28" s="4"/>
    </row>
    <row r="29" spans="1:8" ht="15.75" x14ac:dyDescent="0.25">
      <c r="A29" s="4"/>
      <c r="B29" s="4" t="s">
        <v>12</v>
      </c>
      <c r="C29" s="4"/>
      <c r="D29" s="138"/>
      <c r="E29" s="138"/>
      <c r="F29" s="138"/>
    </row>
    <row r="30" spans="1:8" x14ac:dyDescent="0.25">
      <c r="A30" s="4"/>
      <c r="B30" s="4"/>
      <c r="C30" s="4"/>
      <c r="D30" s="4"/>
      <c r="E30" s="4"/>
      <c r="F30" s="4"/>
    </row>
    <row r="31" spans="1:8" ht="15.75" x14ac:dyDescent="0.25">
      <c r="A31" s="4"/>
      <c r="B31" s="4" t="s">
        <v>6</v>
      </c>
      <c r="C31" s="4"/>
      <c r="D31" s="261">
        <f ca="1">TODAY()</f>
        <v>44964</v>
      </c>
      <c r="E31" s="261"/>
    </row>
    <row r="33" spans="3:7" x14ac:dyDescent="0.25">
      <c r="G33" s="5"/>
    </row>
    <row r="34" spans="3:7" ht="17.25" x14ac:dyDescent="0.25">
      <c r="C34" s="3" t="s">
        <v>7</v>
      </c>
      <c r="D34" s="83"/>
      <c r="E34" s="83"/>
      <c r="F34" s="111" t="s">
        <v>8</v>
      </c>
      <c r="G34" s="111"/>
    </row>
  </sheetData>
  <sheetProtection algorithmName="SHA-512" hashValue="cuP24blMzi/+EQsTwqtHF7LfaVHoJNX263v9WLy1BHWXLpS3dwRefQNfPCDL97xJmiBGEsJ898e3A18sDDZKMQ==" saltValue="/xHEyoF0IvrfwjXHgR+3ZQ==" spinCount="100000" sheet="1" objects="1" scenarios="1"/>
  <mergeCells count="24">
    <mergeCell ref="A2:H2"/>
    <mergeCell ref="A24:H24"/>
    <mergeCell ref="B15:G15"/>
    <mergeCell ref="B16:G16"/>
    <mergeCell ref="B17:G17"/>
    <mergeCell ref="B18:G18"/>
    <mergeCell ref="B19:G19"/>
    <mergeCell ref="B20:G20"/>
    <mergeCell ref="D29:F29"/>
    <mergeCell ref="D31:E31"/>
    <mergeCell ref="F34:G34"/>
    <mergeCell ref="B14:G14"/>
    <mergeCell ref="A1:H1"/>
    <mergeCell ref="A4:H4"/>
    <mergeCell ref="B11:G11"/>
    <mergeCell ref="B12:G12"/>
    <mergeCell ref="B13:G13"/>
    <mergeCell ref="C6:H6"/>
    <mergeCell ref="C7:H7"/>
    <mergeCell ref="C8:H8"/>
    <mergeCell ref="A6:B6"/>
    <mergeCell ref="A7:B7"/>
    <mergeCell ref="A8:B8"/>
    <mergeCell ref="B21:G21"/>
  </mergeCells>
  <dataValidations count="2">
    <dataValidation type="decimal" allowBlank="1" showInputMessage="1" showErrorMessage="1" sqref="H12:H21" xr:uid="{BAFD1337-EFFB-45C2-95C3-6C9ABB20D7D4}">
      <formula1>0</formula1>
      <formula2>5000</formula2>
    </dataValidation>
    <dataValidation type="date" allowBlank="1" showInputMessage="1" showErrorMessage="1" sqref="D31:E31" xr:uid="{5AA38A10-7553-4C30-A233-5AFCBEB39BC6}">
      <formula1>44562</formula1>
      <formula2>51501</formula2>
    </dataValidation>
  </dataValidations>
  <pageMargins left="0.70866141732283472" right="0.70866141732283472" top="0.74803149606299213" bottom="0.15748031496062992" header="0.31496062992125984" footer="0.31496062992125984"/>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A2A1-28D6-49A2-9DC0-FCBF1EF1C594}">
  <dimension ref="A1:AA50"/>
  <sheetViews>
    <sheetView workbookViewId="0">
      <selection activeCell="L5" sqref="L5:L10"/>
    </sheetView>
  </sheetViews>
  <sheetFormatPr defaultRowHeight="15.75" x14ac:dyDescent="0.25"/>
  <cols>
    <col min="1" max="11" width="9.140625" style="26"/>
    <col min="12" max="13" width="23.42578125" style="26" customWidth="1"/>
    <col min="14" max="20" width="9.140625" style="26"/>
    <col min="21" max="21" width="99.42578125" style="26" customWidth="1"/>
    <col min="22" max="16384" width="9.140625" style="26"/>
  </cols>
  <sheetData>
    <row r="1" spans="1:27" x14ac:dyDescent="0.25">
      <c r="A1" s="26" t="s">
        <v>141</v>
      </c>
      <c r="C1" s="26" t="s">
        <v>103</v>
      </c>
      <c r="G1" s="26" t="s">
        <v>147</v>
      </c>
      <c r="L1" s="26">
        <v>1</v>
      </c>
      <c r="N1" s="26" t="s">
        <v>182</v>
      </c>
      <c r="U1" s="26" t="s">
        <v>36</v>
      </c>
      <c r="V1"/>
      <c r="W1"/>
      <c r="X1"/>
      <c r="Y1"/>
    </row>
    <row r="2" spans="1:27" x14ac:dyDescent="0.25">
      <c r="A2" s="26" t="s">
        <v>142</v>
      </c>
      <c r="C2" s="26" t="s">
        <v>104</v>
      </c>
      <c r="G2" s="26" t="s">
        <v>151</v>
      </c>
      <c r="L2" s="26">
        <v>2</v>
      </c>
      <c r="N2" s="26" t="s">
        <v>183</v>
      </c>
      <c r="U2" s="26" t="s">
        <v>37</v>
      </c>
      <c r="V2"/>
      <c r="W2"/>
      <c r="X2"/>
      <c r="Y2"/>
    </row>
    <row r="3" spans="1:27" x14ac:dyDescent="0.25">
      <c r="C3" s="26" t="s">
        <v>105</v>
      </c>
      <c r="L3" s="26">
        <v>3</v>
      </c>
      <c r="N3" s="26" t="s">
        <v>184</v>
      </c>
      <c r="U3" s="26" t="s">
        <v>38</v>
      </c>
      <c r="V3"/>
      <c r="W3"/>
      <c r="X3"/>
      <c r="Y3"/>
    </row>
    <row r="4" spans="1:27" x14ac:dyDescent="0.25">
      <c r="L4" s="26">
        <v>4</v>
      </c>
      <c r="N4" s="26" t="s">
        <v>185</v>
      </c>
      <c r="U4" s="26" t="s">
        <v>41</v>
      </c>
      <c r="V4"/>
      <c r="W4"/>
      <c r="X4"/>
      <c r="Y4"/>
    </row>
    <row r="5" spans="1:27" x14ac:dyDescent="0.25">
      <c r="L5" s="26">
        <v>1</v>
      </c>
      <c r="N5" s="26" t="s">
        <v>186</v>
      </c>
      <c r="U5" s="26" t="s">
        <v>39</v>
      </c>
      <c r="V5"/>
      <c r="W5"/>
      <c r="X5"/>
      <c r="Y5"/>
    </row>
    <row r="6" spans="1:27" x14ac:dyDescent="0.25">
      <c r="G6" s="26" t="s">
        <v>148</v>
      </c>
      <c r="L6" s="26">
        <v>2</v>
      </c>
      <c r="N6" s="26" t="s">
        <v>187</v>
      </c>
      <c r="U6" s="26" t="s">
        <v>40</v>
      </c>
      <c r="V6"/>
      <c r="W6"/>
      <c r="X6"/>
      <c r="Y6"/>
    </row>
    <row r="7" spans="1:27" x14ac:dyDescent="0.25">
      <c r="G7" s="26" t="s">
        <v>149</v>
      </c>
      <c r="L7" s="26">
        <v>3</v>
      </c>
      <c r="N7" s="26" t="s">
        <v>188</v>
      </c>
      <c r="U7" s="26" t="s">
        <v>80</v>
      </c>
      <c r="V7"/>
      <c r="W7"/>
      <c r="X7"/>
      <c r="Y7"/>
    </row>
    <row r="8" spans="1:27" x14ac:dyDescent="0.25">
      <c r="G8" s="26" t="s">
        <v>150</v>
      </c>
      <c r="L8" s="26">
        <v>4</v>
      </c>
      <c r="N8" s="26" t="s">
        <v>189</v>
      </c>
    </row>
    <row r="9" spans="1:27" x14ac:dyDescent="0.25">
      <c r="L9" s="26">
        <v>5</v>
      </c>
      <c r="N9" s="26" t="s">
        <v>190</v>
      </c>
    </row>
    <row r="10" spans="1:27" x14ac:dyDescent="0.25">
      <c r="L10" s="26">
        <v>6</v>
      </c>
      <c r="N10" s="26" t="s">
        <v>191</v>
      </c>
    </row>
    <row r="11" spans="1:27" x14ac:dyDescent="0.25">
      <c r="G11" s="29" t="s">
        <v>152</v>
      </c>
      <c r="L11" s="34" t="s">
        <v>164</v>
      </c>
      <c r="M11" s="34"/>
      <c r="N11" s="26" t="s">
        <v>192</v>
      </c>
    </row>
    <row r="12" spans="1:27" ht="15.75" customHeight="1" x14ac:dyDescent="0.25">
      <c r="G12" s="29" t="s">
        <v>153</v>
      </c>
      <c r="L12" s="34" t="s">
        <v>165</v>
      </c>
      <c r="M12" s="34"/>
      <c r="N12" s="26" t="s">
        <v>193</v>
      </c>
      <c r="U12" s="35" t="s">
        <v>75</v>
      </c>
      <c r="V12" s="1"/>
      <c r="W12" s="1"/>
      <c r="X12" s="1"/>
      <c r="Y12" s="1"/>
      <c r="Z12" s="1"/>
      <c r="AA12" s="1"/>
    </row>
    <row r="13" spans="1:27" ht="15.75" customHeight="1" x14ac:dyDescent="0.25">
      <c r="G13" s="29" t="s">
        <v>154</v>
      </c>
      <c r="L13" s="34" t="s">
        <v>166</v>
      </c>
      <c r="M13" s="34"/>
      <c r="U13" s="35" t="s">
        <v>76</v>
      </c>
      <c r="V13" s="1"/>
      <c r="W13" s="1"/>
      <c r="X13" s="1"/>
      <c r="Y13" s="1"/>
      <c r="Z13" s="1"/>
      <c r="AA13" s="1"/>
    </row>
    <row r="14" spans="1:27" ht="15.75" customHeight="1" x14ac:dyDescent="0.25">
      <c r="L14" s="34" t="s">
        <v>261</v>
      </c>
      <c r="N14" s="26">
        <v>60</v>
      </c>
      <c r="U14" s="35" t="s">
        <v>77</v>
      </c>
      <c r="V14" s="1"/>
      <c r="W14" s="1"/>
      <c r="X14" s="1"/>
      <c r="Y14" s="1"/>
      <c r="Z14" s="1"/>
      <c r="AA14" s="1"/>
    </row>
    <row r="15" spans="1:27" ht="15.75" customHeight="1" x14ac:dyDescent="0.25">
      <c r="N15" s="26">
        <v>80</v>
      </c>
      <c r="U15" s="35" t="s">
        <v>78</v>
      </c>
      <c r="V15" s="1"/>
      <c r="W15" s="1"/>
      <c r="X15" s="1"/>
      <c r="Y15" s="1"/>
      <c r="Z15" s="1"/>
      <c r="AA15" s="1"/>
    </row>
    <row r="16" spans="1:27" ht="15.75" customHeight="1" x14ac:dyDescent="0.25">
      <c r="G16" s="29" t="s">
        <v>155</v>
      </c>
      <c r="L16" s="35" t="s">
        <v>167</v>
      </c>
      <c r="M16" s="1"/>
      <c r="U16" s="35" t="s">
        <v>79</v>
      </c>
      <c r="V16" s="1"/>
      <c r="W16" s="1"/>
      <c r="X16" s="1"/>
      <c r="Y16" s="1"/>
      <c r="Z16" s="1"/>
      <c r="AA16" s="1"/>
    </row>
    <row r="17" spans="7:27" ht="15.75" customHeight="1" x14ac:dyDescent="0.25">
      <c r="G17" s="29" t="s">
        <v>156</v>
      </c>
      <c r="L17" s="35" t="s">
        <v>230</v>
      </c>
      <c r="M17" s="1"/>
      <c r="U17" s="35" t="s">
        <v>81</v>
      </c>
      <c r="V17" s="1"/>
      <c r="W17" s="1"/>
      <c r="X17" s="1"/>
      <c r="Y17" s="1"/>
      <c r="Z17" s="1"/>
      <c r="AA17" s="1"/>
    </row>
    <row r="18" spans="7:27" ht="15.75" customHeight="1" x14ac:dyDescent="0.25">
      <c r="G18" s="29" t="s">
        <v>157</v>
      </c>
      <c r="L18" s="35" t="s">
        <v>231</v>
      </c>
      <c r="M18" s="1"/>
      <c r="N18" s="26" t="s">
        <v>195</v>
      </c>
      <c r="U18" s="35" t="s">
        <v>82</v>
      </c>
      <c r="V18" s="1"/>
      <c r="W18" s="1"/>
      <c r="X18" s="1"/>
      <c r="Y18" s="1"/>
      <c r="Z18" s="1"/>
      <c r="AA18" s="1"/>
    </row>
    <row r="19" spans="7:27" ht="15.75" customHeight="1" x14ac:dyDescent="0.25">
      <c r="L19" s="35" t="s">
        <v>229</v>
      </c>
      <c r="M19" s="1"/>
      <c r="N19" s="26" t="s">
        <v>196</v>
      </c>
      <c r="U19" s="35" t="s">
        <v>83</v>
      </c>
      <c r="V19" s="1"/>
      <c r="W19" s="1"/>
      <c r="X19" s="1"/>
      <c r="Y19" s="1"/>
      <c r="Z19" s="1"/>
      <c r="AA19" s="1"/>
    </row>
    <row r="20" spans="7:27" x14ac:dyDescent="0.25">
      <c r="N20" s="26" t="s">
        <v>197</v>
      </c>
      <c r="U20" s="35" t="s">
        <v>80</v>
      </c>
      <c r="V20" s="1"/>
      <c r="W20" s="1"/>
      <c r="X20" s="1"/>
      <c r="Y20" s="1"/>
      <c r="Z20" s="1"/>
      <c r="AA20" s="1"/>
    </row>
    <row r="21" spans="7:27" x14ac:dyDescent="0.25">
      <c r="G21" s="26" t="s">
        <v>158</v>
      </c>
      <c r="L21" s="34" t="s">
        <v>168</v>
      </c>
      <c r="M21" s="1"/>
    </row>
    <row r="22" spans="7:27" x14ac:dyDescent="0.25">
      <c r="G22" s="26" t="s">
        <v>159</v>
      </c>
      <c r="L22" s="34" t="s">
        <v>169</v>
      </c>
      <c r="M22" s="1"/>
    </row>
    <row r="23" spans="7:27" x14ac:dyDescent="0.25">
      <c r="L23" s="34" t="s">
        <v>170</v>
      </c>
      <c r="M23" s="1"/>
    </row>
    <row r="24" spans="7:27" x14ac:dyDescent="0.25">
      <c r="L24" s="34" t="s">
        <v>171</v>
      </c>
      <c r="M24" s="1"/>
    </row>
    <row r="26" spans="7:27" x14ac:dyDescent="0.25">
      <c r="L26" s="26" t="s">
        <v>172</v>
      </c>
    </row>
    <row r="27" spans="7:27" x14ac:dyDescent="0.25">
      <c r="L27" s="26" t="s">
        <v>173</v>
      </c>
    </row>
    <row r="30" spans="7:27" x14ac:dyDescent="0.25">
      <c r="L30" s="29" t="s">
        <v>174</v>
      </c>
    </row>
    <row r="31" spans="7:27" x14ac:dyDescent="0.25">
      <c r="L31" s="29" t="s">
        <v>235</v>
      </c>
    </row>
    <row r="32" spans="7:27" x14ac:dyDescent="0.25">
      <c r="L32" s="29" t="s">
        <v>175</v>
      </c>
    </row>
    <row r="35" spans="12:12" x14ac:dyDescent="0.25">
      <c r="L35" s="26" t="s">
        <v>176</v>
      </c>
    </row>
    <row r="36" spans="12:12" x14ac:dyDescent="0.25">
      <c r="L36" s="26" t="s">
        <v>177</v>
      </c>
    </row>
    <row r="37" spans="12:12" x14ac:dyDescent="0.25">
      <c r="L37" s="26" t="s">
        <v>178</v>
      </c>
    </row>
    <row r="40" spans="12:12" x14ac:dyDescent="0.25">
      <c r="L40" s="26" t="s">
        <v>179</v>
      </c>
    </row>
    <row r="41" spans="12:12" x14ac:dyDescent="0.25">
      <c r="L41" s="26" t="s">
        <v>180</v>
      </c>
    </row>
    <row r="42" spans="12:12" x14ac:dyDescent="0.25">
      <c r="L42" s="26" t="s">
        <v>181</v>
      </c>
    </row>
    <row r="45" spans="12:12" x14ac:dyDescent="0.25">
      <c r="L45" s="26">
        <v>90</v>
      </c>
    </row>
    <row r="46" spans="12:12" x14ac:dyDescent="0.25">
      <c r="L46" s="26">
        <v>120</v>
      </c>
    </row>
    <row r="47" spans="12:12" x14ac:dyDescent="0.25">
      <c r="L47" s="26">
        <v>140</v>
      </c>
    </row>
    <row r="48" spans="12:12" x14ac:dyDescent="0.25">
      <c r="L48" s="26">
        <v>160</v>
      </c>
    </row>
    <row r="49" spans="12:12" x14ac:dyDescent="0.25">
      <c r="L49" s="26">
        <v>180</v>
      </c>
    </row>
    <row r="50" spans="12:12" x14ac:dyDescent="0.25">
      <c r="L50" s="26">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showGridLines="0" zoomScale="120" zoomScaleNormal="120" zoomScaleSheetLayoutView="120" workbookViewId="0"/>
  </sheetViews>
  <sheetFormatPr defaultRowHeight="15" x14ac:dyDescent="0.25"/>
  <cols>
    <col min="9" max="9" width="7.28515625" customWidth="1"/>
  </cols>
  <sheetData>
    <row r="1" spans="1:9" ht="18.75" customHeight="1" x14ac:dyDescent="0.3">
      <c r="A1" s="9" t="s">
        <v>24</v>
      </c>
      <c r="B1" s="10"/>
      <c r="C1" s="10"/>
      <c r="D1" s="10"/>
      <c r="E1" s="11"/>
      <c r="F1" s="11"/>
      <c r="G1" s="11"/>
      <c r="H1" s="11"/>
      <c r="I1" s="12"/>
    </row>
    <row r="2" spans="1:9" ht="18.75" customHeight="1" x14ac:dyDescent="0.3">
      <c r="A2" s="140" t="str">
        <f>IF(naziv="","",naziv)</f>
        <v/>
      </c>
      <c r="B2" s="141"/>
      <c r="C2" s="141"/>
      <c r="D2" s="141"/>
      <c r="E2" s="141"/>
      <c r="F2" s="141"/>
      <c r="G2" s="141"/>
      <c r="H2" s="141"/>
      <c r="I2" s="142"/>
    </row>
    <row r="4" spans="1:9" x14ac:dyDescent="0.25">
      <c r="A4" s="2" t="s">
        <v>23</v>
      </c>
    </row>
    <row r="6" spans="1:9" x14ac:dyDescent="0.25">
      <c r="B6" s="4" t="s">
        <v>25</v>
      </c>
      <c r="C6" s="4"/>
      <c r="D6" s="4"/>
      <c r="E6" s="4"/>
      <c r="F6" s="4"/>
      <c r="G6" s="4"/>
      <c r="H6" s="4"/>
      <c r="I6" s="4"/>
    </row>
    <row r="7" spans="1:9" x14ac:dyDescent="0.25">
      <c r="B7" s="4"/>
      <c r="C7" s="4"/>
      <c r="D7" s="4"/>
      <c r="E7" s="4"/>
      <c r="F7" s="4"/>
      <c r="G7" s="4"/>
      <c r="H7" s="4"/>
      <c r="I7" s="4"/>
    </row>
    <row r="8" spans="1:9" ht="15.75" x14ac:dyDescent="0.25">
      <c r="B8" s="4" t="s">
        <v>144</v>
      </c>
      <c r="C8" s="4"/>
      <c r="D8" s="4"/>
      <c r="E8" s="4"/>
      <c r="F8" s="4"/>
      <c r="G8" s="143"/>
      <c r="H8" s="143"/>
      <c r="I8" s="4"/>
    </row>
    <row r="9" spans="1:9" x14ac:dyDescent="0.25">
      <c r="B9" s="4"/>
      <c r="C9" s="4"/>
      <c r="D9" s="4"/>
      <c r="E9" s="4"/>
      <c r="F9" s="4"/>
      <c r="G9" s="4"/>
      <c r="H9" s="4"/>
      <c r="I9" s="4"/>
    </row>
    <row r="10" spans="1:9" ht="29.25" customHeight="1" x14ac:dyDescent="0.25">
      <c r="B10" s="145" t="s">
        <v>26</v>
      </c>
      <c r="C10" s="145"/>
      <c r="D10" s="145"/>
      <c r="E10" s="145"/>
      <c r="F10" s="145"/>
      <c r="G10" s="145"/>
      <c r="H10" s="145"/>
      <c r="I10" s="145"/>
    </row>
    <row r="11" spans="1:9" x14ac:dyDescent="0.25">
      <c r="B11" s="4"/>
      <c r="C11" s="4"/>
      <c r="D11" s="4"/>
      <c r="E11" s="4"/>
      <c r="F11" s="4"/>
      <c r="G11" s="4"/>
      <c r="H11" s="4"/>
      <c r="I11" s="4"/>
    </row>
    <row r="12" spans="1:9" ht="15.75" x14ac:dyDescent="0.25">
      <c r="B12" s="4" t="s">
        <v>143</v>
      </c>
      <c r="C12" s="4"/>
      <c r="D12" s="4"/>
      <c r="E12" s="4"/>
      <c r="F12" s="147"/>
      <c r="G12" s="147"/>
      <c r="H12" s="147"/>
      <c r="I12" s="147"/>
    </row>
    <row r="13" spans="1:9" x14ac:dyDescent="0.25">
      <c r="B13" s="4"/>
      <c r="C13" s="4"/>
      <c r="D13" s="4"/>
      <c r="E13" s="4"/>
      <c r="F13" s="4"/>
      <c r="G13" s="4"/>
      <c r="H13" s="4"/>
      <c r="I13" s="4"/>
    </row>
    <row r="14" spans="1:9" x14ac:dyDescent="0.25">
      <c r="B14" s="4" t="s">
        <v>27</v>
      </c>
      <c r="C14" s="4"/>
      <c r="D14" s="4"/>
      <c r="E14" s="4"/>
      <c r="F14" s="4"/>
      <c r="G14" s="4"/>
      <c r="H14" s="4"/>
      <c r="I14" s="4"/>
    </row>
    <row r="15" spans="1:9" x14ac:dyDescent="0.25">
      <c r="B15" s="4"/>
      <c r="C15" s="4"/>
      <c r="D15" s="4"/>
      <c r="E15" s="4"/>
      <c r="F15" s="4"/>
      <c r="G15" s="4"/>
      <c r="H15" s="4"/>
      <c r="I15" s="4"/>
    </row>
    <row r="16" spans="1:9" x14ac:dyDescent="0.25">
      <c r="B16" s="4" t="s">
        <v>28</v>
      </c>
      <c r="C16" s="4"/>
      <c r="D16" s="4"/>
      <c r="E16" s="4"/>
      <c r="F16" s="4"/>
      <c r="G16" s="4"/>
      <c r="H16" s="4"/>
      <c r="I16" s="4"/>
    </row>
    <row r="17" spans="1:9" x14ac:dyDescent="0.25">
      <c r="B17" s="4"/>
      <c r="C17" s="4"/>
      <c r="D17" s="4"/>
      <c r="E17" s="4"/>
      <c r="F17" s="4"/>
      <c r="G17" s="4"/>
      <c r="H17" s="4"/>
      <c r="I17" s="4"/>
    </row>
    <row r="18" spans="1:9" ht="48" customHeight="1" x14ac:dyDescent="0.25">
      <c r="B18" s="145" t="s">
        <v>29</v>
      </c>
      <c r="C18" s="145"/>
      <c r="D18" s="145"/>
      <c r="E18" s="145"/>
      <c r="F18" s="145"/>
      <c r="G18" s="145"/>
      <c r="H18" s="145"/>
      <c r="I18" s="145"/>
    </row>
    <row r="19" spans="1:9" x14ac:dyDescent="0.25">
      <c r="B19" s="4"/>
      <c r="C19" s="4"/>
      <c r="D19" s="4"/>
      <c r="E19" s="4"/>
      <c r="F19" s="4"/>
      <c r="G19" s="4"/>
      <c r="H19" s="4"/>
      <c r="I19" s="4"/>
    </row>
    <row r="20" spans="1:9" ht="33.75" customHeight="1" x14ac:dyDescent="0.25">
      <c r="B20" s="145" t="s">
        <v>120</v>
      </c>
      <c r="C20" s="145"/>
      <c r="D20" s="145"/>
      <c r="E20" s="145"/>
      <c r="F20" s="145"/>
      <c r="G20" s="145"/>
      <c r="H20" s="145"/>
      <c r="I20" s="145"/>
    </row>
    <row r="21" spans="1:9" x14ac:dyDescent="0.25">
      <c r="B21" s="4"/>
      <c r="C21" s="4"/>
      <c r="D21" s="4"/>
      <c r="E21" s="4"/>
      <c r="F21" s="4"/>
      <c r="G21" s="4"/>
      <c r="H21" s="4"/>
      <c r="I21" s="4"/>
    </row>
    <row r="22" spans="1:9" x14ac:dyDescent="0.25">
      <c r="B22" s="4" t="s">
        <v>30</v>
      </c>
      <c r="C22" s="4"/>
      <c r="D22" s="4"/>
      <c r="E22" s="4"/>
      <c r="F22" s="4"/>
      <c r="G22" s="4"/>
      <c r="H22" s="4"/>
      <c r="I22" s="4"/>
    </row>
    <row r="23" spans="1:9" x14ac:dyDescent="0.25">
      <c r="B23" s="4"/>
      <c r="C23" s="4"/>
      <c r="D23" s="4"/>
      <c r="E23" s="4"/>
      <c r="F23" s="4"/>
      <c r="G23" s="4"/>
      <c r="H23" s="4"/>
      <c r="I23" s="4"/>
    </row>
    <row r="24" spans="1:9" ht="27.75" customHeight="1" x14ac:dyDescent="0.25">
      <c r="B24" s="145" t="s">
        <v>31</v>
      </c>
      <c r="C24" s="146"/>
      <c r="D24" s="146"/>
      <c r="E24" s="146"/>
      <c r="F24" s="146"/>
      <c r="G24" s="146"/>
      <c r="H24" s="146"/>
      <c r="I24" s="146"/>
    </row>
    <row r="25" spans="1:9" x14ac:dyDescent="0.25">
      <c r="B25" s="4"/>
      <c r="C25" s="4"/>
      <c r="D25" s="4"/>
      <c r="E25" s="4"/>
      <c r="F25" s="4"/>
      <c r="G25" s="4"/>
      <c r="H25" s="4"/>
      <c r="I25" s="4"/>
    </row>
    <row r="26" spans="1:9" ht="44.25" customHeight="1" x14ac:dyDescent="0.25">
      <c r="B26" s="145" t="s">
        <v>32</v>
      </c>
      <c r="C26" s="145"/>
      <c r="D26" s="145"/>
      <c r="E26" s="145"/>
      <c r="F26" s="145"/>
      <c r="G26" s="145"/>
      <c r="H26" s="145"/>
      <c r="I26" s="145"/>
    </row>
    <row r="27" spans="1:9" ht="15.75" thickBot="1" x14ac:dyDescent="0.3">
      <c r="A27" s="6"/>
      <c r="B27" s="6"/>
      <c r="C27" s="6"/>
      <c r="D27" s="6"/>
      <c r="E27" s="6"/>
      <c r="F27" s="6"/>
      <c r="G27" s="6"/>
      <c r="H27" s="6"/>
      <c r="I27" s="6"/>
    </row>
    <row r="28" spans="1:9" ht="15.75" thickTop="1" x14ac:dyDescent="0.25"/>
    <row r="29" spans="1:9" ht="15" customHeight="1" x14ac:dyDescent="0.25">
      <c r="A29" s="4" t="s">
        <v>5</v>
      </c>
      <c r="B29" s="4"/>
      <c r="C29" s="4"/>
      <c r="D29" s="4"/>
      <c r="E29" s="4"/>
      <c r="F29" s="4"/>
    </row>
    <row r="30" spans="1:9" x14ac:dyDescent="0.25">
      <c r="A30" s="4"/>
      <c r="B30" s="4"/>
      <c r="C30" s="4"/>
      <c r="D30" s="4"/>
      <c r="E30" s="4"/>
      <c r="F30" s="4"/>
    </row>
    <row r="31" spans="1:9" ht="15" customHeight="1" x14ac:dyDescent="0.25">
      <c r="A31" s="4"/>
      <c r="B31" s="4" t="s">
        <v>12</v>
      </c>
      <c r="C31" s="4"/>
      <c r="D31" s="144" t="str">
        <f>IF(podpis="","",podpis)</f>
        <v/>
      </c>
      <c r="E31" s="144"/>
      <c r="F31" s="144"/>
    </row>
    <row r="32" spans="1:9" ht="15" customHeight="1" x14ac:dyDescent="0.25">
      <c r="A32" s="4"/>
      <c r="B32" s="4"/>
      <c r="C32" s="4"/>
      <c r="D32" s="4"/>
      <c r="E32" s="4"/>
      <c r="F32" s="4"/>
    </row>
    <row r="33" spans="1:9" ht="15" customHeight="1" x14ac:dyDescent="0.25">
      <c r="A33" s="4"/>
      <c r="B33" s="4" t="s">
        <v>6</v>
      </c>
      <c r="C33" s="4"/>
      <c r="D33" s="148" t="str">
        <f>IF(datum="","",datum)</f>
        <v/>
      </c>
      <c r="E33" s="148"/>
    </row>
    <row r="34" spans="1:9" ht="15" customHeight="1" x14ac:dyDescent="0.25"/>
    <row r="35" spans="1:9" x14ac:dyDescent="0.25">
      <c r="G35" s="5"/>
      <c r="H35" s="5"/>
      <c r="I35" s="8"/>
    </row>
    <row r="36" spans="1:9" ht="15" customHeight="1" x14ac:dyDescent="0.25">
      <c r="C36" s="3" t="s">
        <v>7</v>
      </c>
      <c r="D36" s="83"/>
      <c r="E36" s="83"/>
      <c r="F36" s="7"/>
      <c r="G36" s="111" t="s">
        <v>8</v>
      </c>
      <c r="H36" s="111"/>
    </row>
    <row r="40" spans="1:9" x14ac:dyDescent="0.25">
      <c r="A40" s="14" t="s">
        <v>33</v>
      </c>
      <c r="B40" s="4"/>
      <c r="C40" s="4"/>
      <c r="D40" s="4"/>
      <c r="E40" s="4"/>
      <c r="F40" s="4"/>
      <c r="G40" s="4"/>
      <c r="H40" s="4"/>
      <c r="I40" s="4"/>
    </row>
    <row r="41" spans="1:9" x14ac:dyDescent="0.25">
      <c r="A41" s="4" t="s">
        <v>34</v>
      </c>
      <c r="B41" s="4"/>
      <c r="C41" s="4"/>
      <c r="D41" s="4"/>
      <c r="E41" s="4"/>
      <c r="F41" s="4"/>
      <c r="G41" s="4"/>
      <c r="H41" s="4"/>
      <c r="I41" s="4"/>
    </row>
    <row r="42" spans="1:9" ht="27.75" customHeight="1" x14ac:dyDescent="0.25">
      <c r="A42" s="145" t="s">
        <v>35</v>
      </c>
      <c r="B42" s="146"/>
      <c r="C42" s="146"/>
      <c r="D42" s="146"/>
      <c r="E42" s="146"/>
      <c r="F42" s="146"/>
      <c r="G42" s="146"/>
      <c r="H42" s="146"/>
      <c r="I42" s="146"/>
    </row>
    <row r="43" spans="1:9" x14ac:dyDescent="0.25">
      <c r="A43" s="4"/>
      <c r="B43" s="4"/>
      <c r="C43" s="4"/>
      <c r="D43" s="4"/>
      <c r="E43" s="4"/>
      <c r="F43" s="4"/>
      <c r="G43" s="4"/>
      <c r="H43" s="4"/>
      <c r="I43" s="4"/>
    </row>
  </sheetData>
  <sheetProtection algorithmName="SHA-512" hashValue="FWlgfJjJkuptOqQyA4WP4AsRE29hLTlj5K1v4j/ferTTVtdvNw01M2ItJbJMTvCXkpN9Y6P7xGFh3okawcoKZQ==" saltValue="XxWT0BMAnPOwpTpRinEFbw==" spinCount="100000" sheet="1" objects="1" scenarios="1"/>
  <mergeCells count="12">
    <mergeCell ref="A2:I2"/>
    <mergeCell ref="G8:H8"/>
    <mergeCell ref="D31:F31"/>
    <mergeCell ref="A42:I42"/>
    <mergeCell ref="B10:I10"/>
    <mergeCell ref="B18:I18"/>
    <mergeCell ref="B20:I20"/>
    <mergeCell ref="B26:I26"/>
    <mergeCell ref="B24:I24"/>
    <mergeCell ref="F12:I12"/>
    <mergeCell ref="D33:E33"/>
    <mergeCell ref="G36:H36"/>
  </mergeCells>
  <dataValidations count="1">
    <dataValidation type="date" allowBlank="1" showInputMessage="1" showErrorMessage="1" sqref="G8:H8" xr:uid="{FFF1F0E8-F9F7-43AD-9094-172052B0D228}">
      <formula1>43831</formula1>
      <formula2>51501</formula2>
    </dataValidation>
  </dataValidations>
  <pageMargins left="0.70866141732283472" right="0.70866141732283472" top="0.74803149606299213" bottom="0.35433070866141736" header="0.31496062992125984" footer="0.31496062992125984"/>
  <pageSetup paperSize="9" orientation="portrait" blackAndWhite="1" r:id="rId1"/>
  <headerFoot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80"/>
  <sheetViews>
    <sheetView showGridLines="0" topLeftCell="A142" zoomScale="120" zoomScaleNormal="120" zoomScaleSheetLayoutView="120" workbookViewId="0">
      <selection activeCell="D75" sqref="D75:F7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A1:G1"/>
    <mergeCell ref="A4:G4"/>
    <mergeCell ref="G6:H6"/>
    <mergeCell ref="G7:H7"/>
    <mergeCell ref="A10:H10"/>
    <mergeCell ref="A7:F7"/>
    <mergeCell ref="A2:G2"/>
    <mergeCell ref="A132:B132"/>
    <mergeCell ref="E134:F134"/>
    <mergeCell ref="E136:F136"/>
    <mergeCell ref="A116:B116"/>
    <mergeCell ref="E118:F118"/>
    <mergeCell ref="E120:F120"/>
    <mergeCell ref="D124:F124"/>
    <mergeCell ref="D125:F125"/>
    <mergeCell ref="D76:F76"/>
    <mergeCell ref="D77:F77"/>
    <mergeCell ref="D78:F78"/>
    <mergeCell ref="D79:F79"/>
    <mergeCell ref="D80:F80"/>
    <mergeCell ref="D81:F81"/>
    <mergeCell ref="D82:F82"/>
    <mergeCell ref="D83:F83"/>
    <mergeCell ref="A84:B84"/>
    <mergeCell ref="E86:F86"/>
    <mergeCell ref="A100:B100"/>
    <mergeCell ref="E88:F88"/>
    <mergeCell ref="D92:F92"/>
    <mergeCell ref="D93:F93"/>
    <mergeCell ref="D94:F94"/>
    <mergeCell ref="D95:F95"/>
    <mergeCell ref="D109:F109"/>
    <mergeCell ref="D110:F110"/>
    <mergeCell ref="D96:F96"/>
    <mergeCell ref="D97:F97"/>
    <mergeCell ref="D98:F98"/>
    <mergeCell ref="D99:F99"/>
    <mergeCell ref="G180:H180"/>
    <mergeCell ref="D126:F126"/>
    <mergeCell ref="D127:F127"/>
    <mergeCell ref="D128:F128"/>
    <mergeCell ref="D129:F129"/>
    <mergeCell ref="D130:F130"/>
    <mergeCell ref="D131:F131"/>
    <mergeCell ref="D177:E177"/>
    <mergeCell ref="D175:F175"/>
    <mergeCell ref="D140:F140"/>
    <mergeCell ref="D141:F141"/>
    <mergeCell ref="D142:F142"/>
    <mergeCell ref="D143:F143"/>
    <mergeCell ref="D144:F144"/>
    <mergeCell ref="D145:F145"/>
    <mergeCell ref="D146:F146"/>
    <mergeCell ref="D147:F147"/>
    <mergeCell ref="A148:B148"/>
    <mergeCell ref="E150:F150"/>
    <mergeCell ref="E152:F152"/>
    <mergeCell ref="D156:F156"/>
    <mergeCell ref="D155:F155"/>
    <mergeCell ref="E151:F151"/>
    <mergeCell ref="D157:F157"/>
    <mergeCell ref="D158:F158"/>
    <mergeCell ref="D159:F159"/>
    <mergeCell ref="D160:F160"/>
    <mergeCell ref="D161:F161"/>
    <mergeCell ref="D162:F162"/>
    <mergeCell ref="D163:F163"/>
    <mergeCell ref="A164:B164"/>
    <mergeCell ref="E166:F166"/>
    <mergeCell ref="E168:F168"/>
    <mergeCell ref="E167:F167"/>
    <mergeCell ref="B19:D19"/>
    <mergeCell ref="F19:H19"/>
    <mergeCell ref="D75:F75"/>
    <mergeCell ref="B38:D38"/>
    <mergeCell ref="F38:H38"/>
    <mergeCell ref="B57:D57"/>
    <mergeCell ref="F57:H57"/>
    <mergeCell ref="E87:F87"/>
    <mergeCell ref="D91:F91"/>
    <mergeCell ref="D107:F107"/>
    <mergeCell ref="D123:F123"/>
    <mergeCell ref="D139:F139"/>
    <mergeCell ref="E103:F103"/>
    <mergeCell ref="E119:F119"/>
    <mergeCell ref="E135:F135"/>
    <mergeCell ref="D111:F111"/>
    <mergeCell ref="D112:F112"/>
    <mergeCell ref="D113:F113"/>
    <mergeCell ref="D114:F114"/>
    <mergeCell ref="D115:F115"/>
    <mergeCell ref="E102:F102"/>
    <mergeCell ref="E104:F104"/>
    <mergeCell ref="D108:F108"/>
  </mergeCells>
  <phoneticPr fontId="34" type="noConversion"/>
  <conditionalFormatting sqref="G7">
    <cfRule type="expression" dxfId="248" priority="22">
      <formula>#REF!="NE"</formula>
    </cfRule>
    <cfRule type="expression" dxfId="247" priority="23">
      <formula>#REF!=""</formula>
    </cfRule>
  </conditionalFormatting>
  <conditionalFormatting sqref="B18:B19">
    <cfRule type="expression" dxfId="246" priority="19">
      <formula>"if+$B$22="""""</formula>
    </cfRule>
  </conditionalFormatting>
  <conditionalFormatting sqref="F18:F19">
    <cfRule type="expression" dxfId="245" priority="18">
      <formula>"if+$B$22="""""</formula>
    </cfRule>
  </conditionalFormatting>
  <conditionalFormatting sqref="B37">
    <cfRule type="expression" dxfId="244" priority="15">
      <formula>"if+$B$22="""""</formula>
    </cfRule>
  </conditionalFormatting>
  <conditionalFormatting sqref="F37">
    <cfRule type="expression" dxfId="243" priority="14">
      <formula>"if+$B$22="""""</formula>
    </cfRule>
  </conditionalFormatting>
  <conditionalFormatting sqref="B56">
    <cfRule type="expression" dxfId="242" priority="13">
      <formula>"if+$B$22="""""</formula>
    </cfRule>
  </conditionalFormatting>
  <conditionalFormatting sqref="F56">
    <cfRule type="expression" dxfId="241" priority="12">
      <formula>"if+$B$22="""""</formula>
    </cfRule>
  </conditionalFormatting>
  <conditionalFormatting sqref="D75">
    <cfRule type="expression" dxfId="240" priority="11">
      <formula>"if+$B$22="""""</formula>
    </cfRule>
  </conditionalFormatting>
  <conditionalFormatting sqref="B38">
    <cfRule type="expression" dxfId="239" priority="6">
      <formula>"if+$B$22="""""</formula>
    </cfRule>
  </conditionalFormatting>
  <conditionalFormatting sqref="B57">
    <cfRule type="expression" dxfId="238" priority="4">
      <formula>"if+$B$22="""""</formula>
    </cfRule>
  </conditionalFormatting>
  <conditionalFormatting sqref="F38">
    <cfRule type="expression" dxfId="237" priority="2">
      <formula>"if+$B$22="""""</formula>
    </cfRule>
  </conditionalFormatting>
  <conditionalFormatting sqref="F57">
    <cfRule type="expression" dxfId="236" priority="1">
      <formula>"if+$B$22="""""</formula>
    </cfRule>
  </conditionalFormatting>
  <dataValidations disablePrompts="1" count="7">
    <dataValidation type="list" allowBlank="1" showInputMessage="1" showErrorMessage="1" sqref="A10:H10" xr:uid="{95178F61-DC9A-4227-A182-9E7E65DB874C}">
      <formula1>cena</formula1>
    </dataValidation>
    <dataValidation type="list" allowBlank="1" showInputMessage="1" showErrorMessage="1" sqref="D56 D18 H37 H18 D37 H56" xr:uid="{FBEDCF02-C599-463D-9EDA-DD4F93351FD7}">
      <formula1>kompetence</formula1>
    </dataValidation>
    <dataValidation type="whole" allowBlank="1" showInputMessage="1" showErrorMessage="1" sqref="D59:D73 H21:H36 D21:D36 D40:D55 H40:H55 H59:H73" xr:uid="{09D914C5-D75F-47CE-ABCD-7575A09FFD56}">
      <formula1>1930</formula1>
      <formula2>2040</formula2>
    </dataValidation>
    <dataValidation type="list" allowBlank="1" showInputMessage="1" showErrorMessage="1" sqref="A7:F7" xr:uid="{9C87B756-9A5D-40EB-BBA7-B59D10EBD02F}">
      <formula1>netekomovalni_program</formula1>
    </dataValidation>
    <dataValidation type="list" allowBlank="1" showInputMessage="1" showErrorMessage="1" sqref="E86:F87 C118:C119 E102:F103 C86:C87 C166:C167 C102:C103 E134:F135 C134:C135 E150:F151 C150:C151 E166:F167 E118:F119" xr:uid="{B9102751-7A93-4259-B391-E223FC4909A1}">
      <formula1>mesec</formula1>
    </dataValidation>
    <dataValidation type="list" allowBlank="1" showInputMessage="1" showErrorMessage="1" sqref="E120:F120 E88:F88 E104:F104 E136:F138 E152:F154 E168:F169" xr:uid="{8DC11004-9245-4595-BF00-96566D312E76}">
      <formula1>obseg4</formula1>
    </dataValidation>
    <dataValidation type="time" allowBlank="1" showInputMessage="1" showErrorMessage="1" error="Prosim vnestie čas v fomratu hh:mm" sqref="B77:C83 B93:C99 B109:C115 B125:C131 B141:C147 B157:C163" xr:uid="{D4EF3E39-EABC-46F5-859F-9B67B709C7D6}">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E5B3F70-BF12-48EA-9B13-500BB4030D86}">
          <x14:formula1>
            <xm:f>sifrant!$L$5:$L$10</xm:f>
          </x14:formula1>
          <xm:sqref>G7:H7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3FFA-D194-4DFD-8B68-EBD53D0CAB16}">
  <sheetPr>
    <pageSetUpPr fitToPage="1"/>
  </sheetPr>
  <dimension ref="A1:Q180"/>
  <sheetViews>
    <sheetView showGridLines="0"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235" priority="12">
      <formula>#REF!="NE"</formula>
    </cfRule>
    <cfRule type="expression" dxfId="234" priority="13">
      <formula>#REF!=""</formula>
    </cfRule>
  </conditionalFormatting>
  <conditionalFormatting sqref="B18:B19">
    <cfRule type="expression" dxfId="233" priority="11">
      <formula>"if+$B$22="""""</formula>
    </cfRule>
  </conditionalFormatting>
  <conditionalFormatting sqref="F18:F19">
    <cfRule type="expression" dxfId="232" priority="10">
      <formula>"if+$B$22="""""</formula>
    </cfRule>
  </conditionalFormatting>
  <conditionalFormatting sqref="B37">
    <cfRule type="expression" dxfId="231" priority="9">
      <formula>"if+$B$22="""""</formula>
    </cfRule>
  </conditionalFormatting>
  <conditionalFormatting sqref="F37">
    <cfRule type="expression" dxfId="230" priority="8">
      <formula>"if+$B$22="""""</formula>
    </cfRule>
  </conditionalFormatting>
  <conditionalFormatting sqref="B56">
    <cfRule type="expression" dxfId="229" priority="7">
      <formula>"if+$B$22="""""</formula>
    </cfRule>
  </conditionalFormatting>
  <conditionalFormatting sqref="F56">
    <cfRule type="expression" dxfId="228" priority="6">
      <formula>"if+$B$22="""""</formula>
    </cfRule>
  </conditionalFormatting>
  <conditionalFormatting sqref="D75">
    <cfRule type="expression" dxfId="227" priority="5">
      <formula>"if+$B$22="""""</formula>
    </cfRule>
  </conditionalFormatting>
  <conditionalFormatting sqref="B38">
    <cfRule type="expression" dxfId="226" priority="4">
      <formula>"if+$B$22="""""</formula>
    </cfRule>
  </conditionalFormatting>
  <conditionalFormatting sqref="B57">
    <cfRule type="expression" dxfId="225" priority="3">
      <formula>"if+$B$22="""""</formula>
    </cfRule>
  </conditionalFormatting>
  <conditionalFormatting sqref="F38">
    <cfRule type="expression" dxfId="224" priority="2">
      <formula>"if+$B$22="""""</formula>
    </cfRule>
  </conditionalFormatting>
  <conditionalFormatting sqref="F57">
    <cfRule type="expression" dxfId="223" priority="1">
      <formula>"if+$B$22="""""</formula>
    </cfRule>
  </conditionalFormatting>
  <dataValidations count="7">
    <dataValidation type="time" allowBlank="1" showInputMessage="1" showErrorMessage="1" error="Prosim vnestie čas v fomratu hh:mm" sqref="B77:C83 B93:C99 B109:C115 B125:C131 B141:C147 B157:C163" xr:uid="{ED6AF27B-182A-424F-8770-FDFF96C9608C}">
      <formula1>0</formula1>
      <formula2>0.999305555555556</formula2>
    </dataValidation>
    <dataValidation type="list" allowBlank="1" showInputMessage="1" showErrorMessage="1" sqref="E120:F120 E88:F88 E104:F104 E136:F138 E152:F154 E168:F169" xr:uid="{6725AF8A-0330-4934-894D-4A818253D23E}">
      <formula1>obseg4</formula1>
    </dataValidation>
    <dataValidation type="list" allowBlank="1" showInputMessage="1" showErrorMessage="1" sqref="E86:F87 C118:C119 E102:F103 C86:C87 C166:C167 C102:C103 E134:F135 C134:C135 E150:F151 C150:C151 E166:F167 E118:F119" xr:uid="{14A9BDFD-9D29-4C7B-AFE7-C56FA508F9E6}">
      <formula1>mesec</formula1>
    </dataValidation>
    <dataValidation type="list" allowBlank="1" showInputMessage="1" showErrorMessage="1" sqref="A7:F7" xr:uid="{E62E124C-C4A4-4230-849A-2582DE08D05D}">
      <formula1>netekomovalni_program</formula1>
    </dataValidation>
    <dataValidation type="whole" allowBlank="1" showInputMessage="1" showErrorMessage="1" sqref="D59:D73 H21:H36 D21:D36 D40:D55 H40:H55 H59:H73" xr:uid="{F4BD2E00-D75E-476A-98FE-66067359FC9D}">
      <formula1>1930</formula1>
      <formula2>2040</formula2>
    </dataValidation>
    <dataValidation type="list" allowBlank="1" showInputMessage="1" showErrorMessage="1" sqref="D56 D18 H37 H18 D37 H56" xr:uid="{8319E153-DDCA-404B-A745-4943425E3248}">
      <formula1>kompetence</formula1>
    </dataValidation>
    <dataValidation type="list" allowBlank="1" showInputMessage="1" showErrorMessage="1" sqref="A10:H10" xr:uid="{7AFEB955-891A-4885-A313-D4F8F2FEC863}">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1294A9C-03E4-4012-A099-ED592C72C30D}">
          <x14:formula1>
            <xm:f>sifrant!$L$5:$L$10</xm:f>
          </x14:formula1>
          <xm:sqref>G7:H7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FA5C4-F96C-4501-BE29-BA6686CACDC0}">
  <sheetPr>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222" priority="12">
      <formula>#REF!="NE"</formula>
    </cfRule>
    <cfRule type="expression" dxfId="221" priority="13">
      <formula>#REF!=""</formula>
    </cfRule>
  </conditionalFormatting>
  <conditionalFormatting sqref="B18:B19">
    <cfRule type="expression" dxfId="220" priority="11">
      <formula>"if+$B$22="""""</formula>
    </cfRule>
  </conditionalFormatting>
  <conditionalFormatting sqref="F18:F19">
    <cfRule type="expression" dxfId="219" priority="10">
      <formula>"if+$B$22="""""</formula>
    </cfRule>
  </conditionalFormatting>
  <conditionalFormatting sqref="B37">
    <cfRule type="expression" dxfId="218" priority="9">
      <formula>"if+$B$22="""""</formula>
    </cfRule>
  </conditionalFormatting>
  <conditionalFormatting sqref="F37">
    <cfRule type="expression" dxfId="217" priority="8">
      <formula>"if+$B$22="""""</formula>
    </cfRule>
  </conditionalFormatting>
  <conditionalFormatting sqref="B56">
    <cfRule type="expression" dxfId="216" priority="7">
      <formula>"if+$B$22="""""</formula>
    </cfRule>
  </conditionalFormatting>
  <conditionalFormatting sqref="F56">
    <cfRule type="expression" dxfId="215" priority="6">
      <formula>"if+$B$22="""""</formula>
    </cfRule>
  </conditionalFormatting>
  <conditionalFormatting sqref="D75">
    <cfRule type="expression" dxfId="214" priority="5">
      <formula>"if+$B$22="""""</formula>
    </cfRule>
  </conditionalFormatting>
  <conditionalFormatting sqref="B38">
    <cfRule type="expression" dxfId="213" priority="4">
      <formula>"if+$B$22="""""</formula>
    </cfRule>
  </conditionalFormatting>
  <conditionalFormatting sqref="B57">
    <cfRule type="expression" dxfId="212" priority="3">
      <formula>"if+$B$22="""""</formula>
    </cfRule>
  </conditionalFormatting>
  <conditionalFormatting sqref="F38">
    <cfRule type="expression" dxfId="211" priority="2">
      <formula>"if+$B$22="""""</formula>
    </cfRule>
  </conditionalFormatting>
  <conditionalFormatting sqref="F57">
    <cfRule type="expression" dxfId="210" priority="1">
      <formula>"if+$B$22="""""</formula>
    </cfRule>
  </conditionalFormatting>
  <dataValidations count="7">
    <dataValidation type="list" allowBlank="1" showInputMessage="1" showErrorMessage="1" sqref="A10:H10" xr:uid="{A741CCC2-6A4C-4371-90D1-422937C1CCE0}">
      <formula1>cena</formula1>
    </dataValidation>
    <dataValidation type="list" allowBlank="1" showInputMessage="1" showErrorMessage="1" sqref="D56 D18 H37 H18 D37 H56" xr:uid="{889CD90F-7680-4EAC-871E-DC0BAD68403D}">
      <formula1>kompetence</formula1>
    </dataValidation>
    <dataValidation type="whole" allowBlank="1" showInputMessage="1" showErrorMessage="1" sqref="D59:D73 H21:H36 D21:D36 D40:D55 H40:H55 H59:H73" xr:uid="{904EF039-C6D1-4E2F-B0B4-5246DCAE40E8}">
      <formula1>1930</formula1>
      <formula2>2040</formula2>
    </dataValidation>
    <dataValidation type="list" allowBlank="1" showInputMessage="1" showErrorMessage="1" sqref="A7:F7" xr:uid="{DA012498-EE6C-49EA-9003-F911CC231502}">
      <formula1>netekomovalni_program</formula1>
    </dataValidation>
    <dataValidation type="list" allowBlank="1" showInputMessage="1" showErrorMessage="1" sqref="E86:F87 C118:C119 E102:F103 C86:C87 C166:C167 C102:C103 E134:F135 C134:C135 E150:F151 C150:C151 E166:F167 E118:F119" xr:uid="{BF9DCE26-EB27-46FA-B859-C843D83A85CC}">
      <formula1>mesec</formula1>
    </dataValidation>
    <dataValidation type="list" allowBlank="1" showInputMessage="1" showErrorMessage="1" sqref="E120:F120 E88:F88 E104:F104 E136:F138 E152:F154 E168:F169" xr:uid="{8D6DF60A-C584-4785-BD51-88AEE3565C21}">
      <formula1>obseg4</formula1>
    </dataValidation>
    <dataValidation type="time" allowBlank="1" showInputMessage="1" showErrorMessage="1" error="Prosim vnestie čas v fomratu hh:mm" sqref="B77:C83 B93:C99 B109:C115 B125:C131 B141:C147 B157:C163" xr:uid="{0B47D70F-A9B4-409D-B304-AFAE18463F7F}">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1E260CC-A17A-49AA-B823-89AFB4E5B187}">
          <x14:formula1>
            <xm:f>sifrant!$L$5:$L$10</xm:f>
          </x14:formula1>
          <xm:sqref>G7:H7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9C13E-3B05-4C6D-9F23-2106E141523D}">
  <sheetPr>
    <pageSetUpPr fitToPage="1"/>
  </sheetPr>
  <dimension ref="A1:Q180"/>
  <sheetViews>
    <sheetView showGridLines="0" zoomScale="120" zoomScaleNormal="120" zoomScaleSheetLayoutView="120" workbookViewId="0">
      <selection activeCell="N22" sqref="N22"/>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209" priority="12">
      <formula>#REF!="NE"</formula>
    </cfRule>
    <cfRule type="expression" dxfId="208" priority="13">
      <formula>#REF!=""</formula>
    </cfRule>
  </conditionalFormatting>
  <conditionalFormatting sqref="B18:B19">
    <cfRule type="expression" dxfId="207" priority="11">
      <formula>"if+$B$22="""""</formula>
    </cfRule>
  </conditionalFormatting>
  <conditionalFormatting sqref="F18:F19">
    <cfRule type="expression" dxfId="206" priority="10">
      <formula>"if+$B$22="""""</formula>
    </cfRule>
  </conditionalFormatting>
  <conditionalFormatting sqref="B37">
    <cfRule type="expression" dxfId="205" priority="9">
      <formula>"if+$B$22="""""</formula>
    </cfRule>
  </conditionalFormatting>
  <conditionalFormatting sqref="F37">
    <cfRule type="expression" dxfId="204" priority="8">
      <formula>"if+$B$22="""""</formula>
    </cfRule>
  </conditionalFormatting>
  <conditionalFormatting sqref="B56">
    <cfRule type="expression" dxfId="203" priority="7">
      <formula>"if+$B$22="""""</formula>
    </cfRule>
  </conditionalFormatting>
  <conditionalFormatting sqref="F56">
    <cfRule type="expression" dxfId="202" priority="6">
      <formula>"if+$B$22="""""</formula>
    </cfRule>
  </conditionalFormatting>
  <conditionalFormatting sqref="D75">
    <cfRule type="expression" dxfId="201" priority="5">
      <formula>"if+$B$22="""""</formula>
    </cfRule>
  </conditionalFormatting>
  <conditionalFormatting sqref="B38">
    <cfRule type="expression" dxfId="200" priority="4">
      <formula>"if+$B$22="""""</formula>
    </cfRule>
  </conditionalFormatting>
  <conditionalFormatting sqref="B57">
    <cfRule type="expression" dxfId="199" priority="3">
      <formula>"if+$B$22="""""</formula>
    </cfRule>
  </conditionalFormatting>
  <conditionalFormatting sqref="F38">
    <cfRule type="expression" dxfId="198" priority="2">
      <formula>"if+$B$22="""""</formula>
    </cfRule>
  </conditionalFormatting>
  <conditionalFormatting sqref="F57">
    <cfRule type="expression" dxfId="197" priority="1">
      <formula>"if+$B$22="""""</formula>
    </cfRule>
  </conditionalFormatting>
  <dataValidations count="7">
    <dataValidation type="time" allowBlank="1" showInputMessage="1" showErrorMessage="1" error="Prosim vnestie čas v fomratu hh:mm" sqref="B77:C83 B93:C99 B109:C115 B125:C131 B141:C147 B157:C163" xr:uid="{89CAAF90-D54A-404A-A492-C707A90A0680}">
      <formula1>0</formula1>
      <formula2>0.999305555555556</formula2>
    </dataValidation>
    <dataValidation type="list" allowBlank="1" showInputMessage="1" showErrorMessage="1" sqref="E120:F120 E88:F88 E104:F104 E136:F138 E152:F154 E168:F169" xr:uid="{ADBD8507-79CB-4BD5-9288-602E64B250DB}">
      <formula1>obseg4</formula1>
    </dataValidation>
    <dataValidation type="list" allowBlank="1" showInputMessage="1" showErrorMessage="1" sqref="E86:F87 C118:C119 E102:F103 C86:C87 C166:C167 C102:C103 E134:F135 C134:C135 E150:F151 C150:C151 E166:F167 E118:F119" xr:uid="{B9FBA0FD-A883-4E91-90E3-71616AAF2C67}">
      <formula1>mesec</formula1>
    </dataValidation>
    <dataValidation type="list" allowBlank="1" showInputMessage="1" showErrorMessage="1" sqref="A7:F7" xr:uid="{16A2451D-6684-4FD0-8B4B-0C838BF7EE93}">
      <formula1>netekomovalni_program</formula1>
    </dataValidation>
    <dataValidation type="whole" allowBlank="1" showInputMessage="1" showErrorMessage="1" sqref="D59:D73 H21:H36 D21:D36 D40:D55 H40:H55 H59:H73" xr:uid="{D14EE065-0727-4B61-9327-0148F4F236E8}">
      <formula1>1930</formula1>
      <formula2>2040</formula2>
    </dataValidation>
    <dataValidation type="list" allowBlank="1" showInputMessage="1" showErrorMessage="1" sqref="D56 D18 H37 H18 D37 H56" xr:uid="{12C9AA0A-509B-4953-8FED-9B471E582005}">
      <formula1>kompetence</formula1>
    </dataValidation>
    <dataValidation type="list" allowBlank="1" showInputMessage="1" showErrorMessage="1" sqref="A10:H10" xr:uid="{75F069A1-9ACE-4EB1-B44C-8671AF7D047D}">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867A76B-0152-42DD-89DA-C6D1F8849A4E}">
          <x14:formula1>
            <xm:f>sifrant!$L$5:$L$10</xm:f>
          </x14:formula1>
          <xm:sqref>G7:H7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7C0C-016F-4A22-87EE-4EF588BE0621}">
  <sheetPr>
    <pageSetUpPr fitToPage="1"/>
  </sheetPr>
  <dimension ref="A1:Q180"/>
  <sheetViews>
    <sheetView showGridLines="0" topLeftCell="A163"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196" priority="12">
      <formula>#REF!="NE"</formula>
    </cfRule>
    <cfRule type="expression" dxfId="195" priority="13">
      <formula>#REF!=""</formula>
    </cfRule>
  </conditionalFormatting>
  <conditionalFormatting sqref="B18:B19">
    <cfRule type="expression" dxfId="194" priority="11">
      <formula>"if+$B$22="""""</formula>
    </cfRule>
  </conditionalFormatting>
  <conditionalFormatting sqref="F18:F19">
    <cfRule type="expression" dxfId="193" priority="10">
      <formula>"if+$B$22="""""</formula>
    </cfRule>
  </conditionalFormatting>
  <conditionalFormatting sqref="B37">
    <cfRule type="expression" dxfId="192" priority="9">
      <formula>"if+$B$22="""""</formula>
    </cfRule>
  </conditionalFormatting>
  <conditionalFormatting sqref="F37">
    <cfRule type="expression" dxfId="191" priority="8">
      <formula>"if+$B$22="""""</formula>
    </cfRule>
  </conditionalFormatting>
  <conditionalFormatting sqref="B56">
    <cfRule type="expression" dxfId="190" priority="7">
      <formula>"if+$B$22="""""</formula>
    </cfRule>
  </conditionalFormatting>
  <conditionalFormatting sqref="F56">
    <cfRule type="expression" dxfId="189" priority="6">
      <formula>"if+$B$22="""""</formula>
    </cfRule>
  </conditionalFormatting>
  <conditionalFormatting sqref="D75">
    <cfRule type="expression" dxfId="188" priority="5">
      <formula>"if+$B$22="""""</formula>
    </cfRule>
  </conditionalFormatting>
  <conditionalFormatting sqref="B38">
    <cfRule type="expression" dxfId="187" priority="4">
      <formula>"if+$B$22="""""</formula>
    </cfRule>
  </conditionalFormatting>
  <conditionalFormatting sqref="B57">
    <cfRule type="expression" dxfId="186" priority="3">
      <formula>"if+$B$22="""""</formula>
    </cfRule>
  </conditionalFormatting>
  <conditionalFormatting sqref="F38">
    <cfRule type="expression" dxfId="185" priority="2">
      <formula>"if+$B$22="""""</formula>
    </cfRule>
  </conditionalFormatting>
  <conditionalFormatting sqref="F57">
    <cfRule type="expression" dxfId="184" priority="1">
      <formula>"if+$B$22="""""</formula>
    </cfRule>
  </conditionalFormatting>
  <dataValidations count="7">
    <dataValidation type="time" allowBlank="1" showInputMessage="1" showErrorMessage="1" error="Prosim vnestie čas v fomratu hh:mm" sqref="B77:C83 B93:C99 B109:C115 B125:C131 B141:C147 B157:C163" xr:uid="{44E6402D-2109-48E3-AD7B-2F985F8E058B}">
      <formula1>0</formula1>
      <formula2>0.999305555555556</formula2>
    </dataValidation>
    <dataValidation type="list" allowBlank="1" showInputMessage="1" showErrorMessage="1" sqref="E120:F120 E88:F88 E104:F104 E136:F138 E152:F154 E168:F169" xr:uid="{1F49D8A5-1285-4A4A-87F2-A16C7C84AF38}">
      <formula1>obseg4</formula1>
    </dataValidation>
    <dataValidation type="list" allowBlank="1" showInputMessage="1" showErrorMessage="1" sqref="E86:F87 C118:C119 E102:F103 C86:C87 C166:C167 C102:C103 E134:F135 C134:C135 E150:F151 C150:C151 E166:F167 E118:F119" xr:uid="{BCD0485C-D975-4462-94CC-F5EB23F37F1E}">
      <formula1>mesec</formula1>
    </dataValidation>
    <dataValidation type="list" allowBlank="1" showInputMessage="1" showErrorMessage="1" sqref="A7:F7" xr:uid="{5C18031D-4F2A-46AA-B133-41A2D403A2F7}">
      <formula1>netekomovalni_program</formula1>
    </dataValidation>
    <dataValidation type="whole" allowBlank="1" showInputMessage="1" showErrorMessage="1" sqref="D59:D73 H21:H36 D21:D36 D40:D55 H40:H55 H59:H73" xr:uid="{074D2C8F-080B-4CD8-B877-BC66A1138428}">
      <formula1>1930</formula1>
      <formula2>2040</formula2>
    </dataValidation>
    <dataValidation type="list" allowBlank="1" showInputMessage="1" showErrorMessage="1" sqref="D56 D18 H37 H18 D37 H56" xr:uid="{66888A89-B582-44A3-AE3E-13777C6190EC}">
      <formula1>kompetence</formula1>
    </dataValidation>
    <dataValidation type="list" allowBlank="1" showInputMessage="1" showErrorMessage="1" sqref="A10:H10" xr:uid="{F4D4CD1E-AF2A-4D56-BC5D-25016D308FBD}">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0269F84-B501-455A-9B35-54B447B5631A}">
          <x14:formula1>
            <xm:f>sifrant!$L$5:$L$10</xm:f>
          </x14:formula1>
          <xm:sqref>G7:H7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492C-6D19-487A-8093-0223CFAA13DD}">
  <sheetPr>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63" t="s">
        <v>43</v>
      </c>
      <c r="B1" s="164"/>
      <c r="C1" s="164"/>
      <c r="D1" s="164"/>
      <c r="E1" s="164"/>
      <c r="F1" s="164"/>
      <c r="G1" s="165"/>
      <c r="H1" s="44"/>
    </row>
    <row r="2" spans="1:13" ht="18.75" x14ac:dyDescent="0.3">
      <c r="A2" s="140" t="str">
        <f>IF(naziv="","",naziv)</f>
        <v/>
      </c>
      <c r="B2" s="141"/>
      <c r="C2" s="141"/>
      <c r="D2" s="141"/>
      <c r="E2" s="141"/>
      <c r="F2" s="141"/>
      <c r="G2" s="142"/>
    </row>
    <row r="3" spans="1:13" ht="15.75" thickBot="1" x14ac:dyDescent="0.3"/>
    <row r="4" spans="1:13" ht="65.25" customHeight="1" thickBot="1" x14ac:dyDescent="0.3">
      <c r="A4" s="166" t="s">
        <v>220</v>
      </c>
      <c r="B4" s="167"/>
      <c r="C4" s="167"/>
      <c r="D4" s="167"/>
      <c r="E4" s="167"/>
      <c r="F4" s="167"/>
      <c r="G4" s="168"/>
      <c r="H4" s="45"/>
      <c r="I4" s="46"/>
      <c r="J4" s="46"/>
      <c r="K4" s="46"/>
      <c r="L4" s="46"/>
    </row>
    <row r="5" spans="1:13" ht="15" customHeight="1" x14ac:dyDescent="0.25"/>
    <row r="6" spans="1:13" ht="15" customHeight="1" x14ac:dyDescent="0.25">
      <c r="A6" s="2" t="s">
        <v>221</v>
      </c>
      <c r="B6" s="4"/>
      <c r="C6" s="4"/>
      <c r="D6" s="4"/>
      <c r="E6" s="4"/>
      <c r="F6" s="4"/>
      <c r="G6" s="169" t="s">
        <v>133</v>
      </c>
      <c r="H6" s="169"/>
      <c r="I6" s="4"/>
      <c r="J6" s="4"/>
      <c r="K6" s="4"/>
      <c r="L6" s="4"/>
    </row>
    <row r="7" spans="1:13" ht="20.100000000000001" customHeight="1" x14ac:dyDescent="0.25">
      <c r="A7" s="173"/>
      <c r="B7" s="174"/>
      <c r="C7" s="174"/>
      <c r="D7" s="174"/>
      <c r="E7" s="174"/>
      <c r="F7" s="175"/>
      <c r="G7" s="170"/>
      <c r="H7" s="171"/>
      <c r="I7" s="4"/>
      <c r="J7" s="91"/>
      <c r="K7" s="91"/>
      <c r="L7" s="91"/>
      <c r="M7" s="59"/>
    </row>
    <row r="8" spans="1:13" x14ac:dyDescent="0.25">
      <c r="A8" s="4"/>
      <c r="B8" s="4"/>
      <c r="C8" s="4"/>
      <c r="D8" s="4"/>
      <c r="E8" s="4"/>
      <c r="F8" s="4"/>
      <c r="G8" s="4"/>
      <c r="H8" s="4"/>
      <c r="I8" s="4"/>
      <c r="J8" s="4"/>
      <c r="K8" s="4"/>
      <c r="L8" s="4"/>
    </row>
    <row r="9" spans="1:13" x14ac:dyDescent="0.25">
      <c r="A9" s="2" t="s">
        <v>194</v>
      </c>
      <c r="B9" s="4"/>
      <c r="C9" s="4"/>
      <c r="D9" s="4"/>
    </row>
    <row r="10" spans="1:13" ht="20.100000000000001" customHeight="1" x14ac:dyDescent="0.25">
      <c r="A10" s="170"/>
      <c r="B10" s="172"/>
      <c r="C10" s="172"/>
      <c r="D10" s="172"/>
      <c r="E10" s="172"/>
      <c r="F10" s="172"/>
      <c r="G10" s="172"/>
      <c r="H10" s="17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258</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257</v>
      </c>
      <c r="B18" s="102"/>
      <c r="C18" s="21" t="s">
        <v>134</v>
      </c>
      <c r="D18" s="76"/>
      <c r="E18" s="103" t="s">
        <v>257</v>
      </c>
      <c r="F18" s="102"/>
      <c r="G18" s="21" t="s">
        <v>135</v>
      </c>
      <c r="H18" s="76"/>
    </row>
    <row r="19" spans="1:8" x14ac:dyDescent="0.25">
      <c r="A19" s="103" t="s">
        <v>266</v>
      </c>
      <c r="B19" s="151"/>
      <c r="C19" s="152"/>
      <c r="D19" s="153"/>
      <c r="E19" s="103" t="s">
        <v>266</v>
      </c>
      <c r="F19" s="151"/>
      <c r="G19" s="152"/>
      <c r="H19" s="153"/>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262</v>
      </c>
      <c r="B33" s="62"/>
      <c r="C33" s="62"/>
      <c r="D33" s="62"/>
      <c r="E33" s="105" t="s">
        <v>262</v>
      </c>
      <c r="F33" s="62"/>
      <c r="G33" s="62"/>
      <c r="H33" s="62"/>
    </row>
    <row r="34" spans="1:8" x14ac:dyDescent="0.25">
      <c r="A34" s="105" t="s">
        <v>263</v>
      </c>
      <c r="B34" s="62"/>
      <c r="C34" s="62"/>
      <c r="D34" s="62"/>
      <c r="E34" s="105" t="s">
        <v>263</v>
      </c>
      <c r="F34" s="62"/>
      <c r="G34" s="62"/>
      <c r="H34" s="62"/>
    </row>
    <row r="35" spans="1:8" x14ac:dyDescent="0.25">
      <c r="A35" s="105" t="s">
        <v>264</v>
      </c>
      <c r="B35" s="62"/>
      <c r="C35" s="62"/>
      <c r="D35" s="62"/>
      <c r="E35" s="105" t="s">
        <v>264</v>
      </c>
      <c r="F35" s="62"/>
      <c r="G35" s="62"/>
      <c r="H35" s="62"/>
    </row>
    <row r="36" spans="1:8" ht="9.9499999999999993" customHeight="1" x14ac:dyDescent="0.25">
      <c r="A36" s="100"/>
      <c r="B36" s="104"/>
      <c r="C36" s="104"/>
      <c r="D36" s="104"/>
      <c r="E36" s="100"/>
      <c r="F36" s="104"/>
      <c r="G36" s="104"/>
      <c r="H36" s="104"/>
    </row>
    <row r="37" spans="1:8" x14ac:dyDescent="0.25">
      <c r="A37" s="103" t="s">
        <v>257</v>
      </c>
      <c r="B37" s="102"/>
      <c r="C37" s="21" t="s">
        <v>136</v>
      </c>
      <c r="D37" s="76"/>
      <c r="E37" s="103" t="s">
        <v>257</v>
      </c>
      <c r="F37" s="102"/>
      <c r="G37" s="21" t="s">
        <v>236</v>
      </c>
      <c r="H37" s="76"/>
    </row>
    <row r="38" spans="1:8" x14ac:dyDescent="0.25">
      <c r="A38" s="103" t="s">
        <v>266</v>
      </c>
      <c r="B38" s="151"/>
      <c r="C38" s="152"/>
      <c r="D38" s="153"/>
      <c r="E38" s="103" t="s">
        <v>266</v>
      </c>
      <c r="F38" s="151"/>
      <c r="G38" s="152"/>
      <c r="H38" s="153"/>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262</v>
      </c>
      <c r="B52" s="62"/>
      <c r="C52" s="62"/>
      <c r="D52" s="62"/>
      <c r="E52" s="105" t="s">
        <v>262</v>
      </c>
      <c r="F52" s="62"/>
      <c r="G52" s="62"/>
      <c r="H52" s="62"/>
    </row>
    <row r="53" spans="1:8" x14ac:dyDescent="0.25">
      <c r="A53" s="105" t="s">
        <v>263</v>
      </c>
      <c r="B53" s="62"/>
      <c r="C53" s="62"/>
      <c r="D53" s="62"/>
      <c r="E53" s="105" t="s">
        <v>263</v>
      </c>
      <c r="F53" s="62"/>
      <c r="G53" s="62"/>
      <c r="H53" s="62"/>
    </row>
    <row r="54" spans="1:8" x14ac:dyDescent="0.25">
      <c r="A54" s="105" t="s">
        <v>264</v>
      </c>
      <c r="B54" s="62"/>
      <c r="C54" s="62"/>
      <c r="D54" s="62"/>
      <c r="E54" s="105" t="s">
        <v>264</v>
      </c>
      <c r="F54" s="62"/>
      <c r="G54" s="62"/>
      <c r="H54" s="62"/>
    </row>
    <row r="55" spans="1:8" ht="9.9499999999999993" customHeight="1" x14ac:dyDescent="0.25">
      <c r="A55" s="100"/>
      <c r="B55" s="104"/>
      <c r="C55" s="104"/>
      <c r="D55" s="104"/>
      <c r="E55" s="100"/>
      <c r="F55" s="104"/>
      <c r="G55" s="104"/>
      <c r="H55" s="104"/>
    </row>
    <row r="56" spans="1:8" x14ac:dyDescent="0.25">
      <c r="A56" s="103" t="s">
        <v>257</v>
      </c>
      <c r="B56" s="102"/>
      <c r="C56" s="21" t="s">
        <v>237</v>
      </c>
      <c r="D56" s="76"/>
      <c r="E56" s="103" t="s">
        <v>257</v>
      </c>
      <c r="F56" s="102"/>
      <c r="G56" s="21" t="s">
        <v>238</v>
      </c>
      <c r="H56" s="76"/>
    </row>
    <row r="57" spans="1:8" x14ac:dyDescent="0.25">
      <c r="A57" s="103" t="s">
        <v>266</v>
      </c>
      <c r="B57" s="151"/>
      <c r="C57" s="152"/>
      <c r="D57" s="153"/>
      <c r="E57" s="103" t="s">
        <v>266</v>
      </c>
      <c r="F57" s="151"/>
      <c r="G57" s="152"/>
      <c r="H57" s="153"/>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262</v>
      </c>
      <c r="B71" s="62"/>
      <c r="C71" s="62"/>
      <c r="D71" s="62"/>
      <c r="E71" s="105" t="s">
        <v>262</v>
      </c>
      <c r="F71" s="62"/>
      <c r="G71" s="62"/>
      <c r="H71" s="62"/>
    </row>
    <row r="72" spans="1:17" x14ac:dyDescent="0.25">
      <c r="A72" s="105" t="s">
        <v>263</v>
      </c>
      <c r="B72" s="62"/>
      <c r="C72" s="62"/>
      <c r="D72" s="62"/>
      <c r="E72" s="105" t="s">
        <v>263</v>
      </c>
      <c r="F72" s="62"/>
      <c r="G72" s="62"/>
      <c r="H72" s="62"/>
    </row>
    <row r="73" spans="1:17" x14ac:dyDescent="0.25">
      <c r="A73" s="105" t="s">
        <v>264</v>
      </c>
      <c r="B73" s="62"/>
      <c r="C73" s="62"/>
      <c r="D73" s="62"/>
      <c r="E73" s="105" t="s">
        <v>264</v>
      </c>
      <c r="F73" s="62"/>
      <c r="G73" s="62"/>
      <c r="H73" s="62"/>
    </row>
    <row r="74" spans="1:17" ht="9.9499999999999993" customHeight="1" x14ac:dyDescent="0.25">
      <c r="A74" s="47"/>
    </row>
    <row r="75" spans="1:17" ht="15" customHeight="1" x14ac:dyDescent="0.25">
      <c r="A75" s="49" t="s">
        <v>222</v>
      </c>
      <c r="B75" s="50"/>
      <c r="C75" s="50"/>
      <c r="D75" s="154" t="str">
        <f>IF(B19="","",B19)</f>
        <v/>
      </c>
      <c r="E75" s="154"/>
      <c r="F75" s="154"/>
      <c r="G75" s="50"/>
      <c r="H75" s="50"/>
      <c r="I75" s="50"/>
      <c r="J75" s="50"/>
      <c r="K75" s="50"/>
      <c r="L75" s="50"/>
      <c r="M75" s="50"/>
      <c r="N75" s="50"/>
      <c r="O75" s="50"/>
      <c r="P75" s="50"/>
      <c r="Q75" s="50"/>
    </row>
    <row r="76" spans="1:17" s="53" customFormat="1" ht="15" customHeight="1" x14ac:dyDescent="0.25">
      <c r="A76" s="81" t="s">
        <v>63</v>
      </c>
      <c r="B76" s="84" t="s">
        <v>240</v>
      </c>
      <c r="C76" s="84" t="s">
        <v>241</v>
      </c>
      <c r="D76" s="160" t="s">
        <v>72</v>
      </c>
      <c r="E76" s="160"/>
      <c r="F76" s="160"/>
      <c r="G76" s="51"/>
      <c r="H76" s="51"/>
      <c r="I76" s="54"/>
      <c r="J76" s="51"/>
      <c r="K76" s="51"/>
      <c r="L76" s="51"/>
      <c r="M76" s="51"/>
      <c r="N76" s="51"/>
      <c r="O76" s="51"/>
      <c r="P76" s="52"/>
      <c r="Q76" s="52"/>
    </row>
    <row r="77" spans="1:17" s="53" customFormat="1" ht="15" customHeight="1" x14ac:dyDescent="0.25">
      <c r="A77" s="80" t="s">
        <v>64</v>
      </c>
      <c r="B77" s="85"/>
      <c r="C77" s="85"/>
      <c r="D77" s="155"/>
      <c r="E77" s="156"/>
      <c r="F77" s="157"/>
      <c r="G77" s="51"/>
      <c r="H77" s="54"/>
      <c r="I77" s="54">
        <f>C77-B77</f>
        <v>0</v>
      </c>
      <c r="J77" s="51"/>
      <c r="K77" s="51"/>
      <c r="L77" s="51"/>
      <c r="M77" s="51"/>
      <c r="N77" s="51"/>
      <c r="O77" s="51"/>
      <c r="P77" s="52"/>
      <c r="Q77" s="52"/>
    </row>
    <row r="78" spans="1:17" s="53" customFormat="1" ht="14.45" customHeight="1" x14ac:dyDescent="0.25">
      <c r="A78" s="80" t="s">
        <v>65</v>
      </c>
      <c r="B78" s="85"/>
      <c r="C78" s="85"/>
      <c r="D78" s="155"/>
      <c r="E78" s="156"/>
      <c r="F78" s="157"/>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55"/>
      <c r="E79" s="156"/>
      <c r="F79" s="157"/>
      <c r="G79" s="51"/>
      <c r="H79" s="54"/>
      <c r="I79" s="54">
        <f t="shared" si="0"/>
        <v>0</v>
      </c>
      <c r="J79" s="51"/>
      <c r="K79" s="51"/>
      <c r="L79" s="51"/>
      <c r="M79" s="51"/>
      <c r="N79" s="51"/>
      <c r="O79" s="51"/>
      <c r="P79" s="52"/>
      <c r="Q79" s="52"/>
    </row>
    <row r="80" spans="1:17" s="53" customFormat="1" ht="14.45" customHeight="1" x14ac:dyDescent="0.25">
      <c r="A80" s="80" t="s">
        <v>67</v>
      </c>
      <c r="B80" s="85"/>
      <c r="C80" s="85"/>
      <c r="D80" s="155"/>
      <c r="E80" s="156"/>
      <c r="F80" s="157"/>
      <c r="G80" s="51"/>
      <c r="H80" s="54"/>
      <c r="I80" s="54">
        <f t="shared" si="0"/>
        <v>0</v>
      </c>
      <c r="J80" s="51"/>
      <c r="K80" s="51"/>
      <c r="L80" s="51"/>
      <c r="M80" s="51"/>
      <c r="N80" s="51"/>
      <c r="O80" s="51"/>
      <c r="P80" s="55"/>
      <c r="Q80" s="52"/>
    </row>
    <row r="81" spans="1:17" s="53" customFormat="1" ht="14.45" customHeight="1" x14ac:dyDescent="0.25">
      <c r="A81" s="80" t="s">
        <v>68</v>
      </c>
      <c r="B81" s="85"/>
      <c r="C81" s="85"/>
      <c r="D81" s="155"/>
      <c r="E81" s="156"/>
      <c r="F81" s="157"/>
      <c r="G81" s="51"/>
      <c r="H81" s="54"/>
      <c r="I81" s="54">
        <f t="shared" si="0"/>
        <v>0</v>
      </c>
      <c r="J81" s="51"/>
      <c r="K81" s="51"/>
      <c r="L81" s="51"/>
      <c r="M81" s="51"/>
      <c r="N81" s="51"/>
      <c r="O81" s="51"/>
      <c r="P81" s="52"/>
      <c r="Q81" s="52"/>
    </row>
    <row r="82" spans="1:17" s="53" customFormat="1" ht="14.45" customHeight="1" x14ac:dyDescent="0.25">
      <c r="A82" s="80" t="s">
        <v>69</v>
      </c>
      <c r="B82" s="85"/>
      <c r="C82" s="85"/>
      <c r="D82" s="155"/>
      <c r="E82" s="156"/>
      <c r="F82" s="157"/>
      <c r="G82" s="51"/>
      <c r="H82" s="54"/>
      <c r="I82" s="54">
        <f t="shared" si="0"/>
        <v>0</v>
      </c>
      <c r="J82" s="51"/>
      <c r="K82" s="51"/>
      <c r="L82" s="51"/>
      <c r="M82" s="51"/>
      <c r="N82" s="51"/>
      <c r="O82" s="51"/>
      <c r="P82" s="52"/>
      <c r="Q82" s="52"/>
    </row>
    <row r="83" spans="1:17" s="53" customFormat="1" ht="14.45" customHeight="1" x14ac:dyDescent="0.25">
      <c r="A83" s="80" t="s">
        <v>70</v>
      </c>
      <c r="B83" s="85"/>
      <c r="C83" s="85"/>
      <c r="D83" s="155"/>
      <c r="E83" s="156"/>
      <c r="F83" s="157"/>
      <c r="G83" s="51"/>
      <c r="H83" s="54"/>
      <c r="I83" s="54">
        <f t="shared" si="0"/>
        <v>0</v>
      </c>
      <c r="J83" s="51"/>
      <c r="K83" s="51"/>
      <c r="L83" s="51"/>
      <c r="M83" s="51"/>
      <c r="N83" s="51"/>
      <c r="O83" s="51"/>
      <c r="P83" s="52"/>
      <c r="Q83" s="52"/>
    </row>
    <row r="84" spans="1:17" s="53" customFormat="1" ht="14.45" customHeight="1" x14ac:dyDescent="0.25">
      <c r="A84" s="158" t="s">
        <v>198</v>
      </c>
      <c r="B84" s="158"/>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199</v>
      </c>
      <c r="B86" s="4"/>
      <c r="C86" s="82"/>
      <c r="D86" s="86" t="s">
        <v>71</v>
      </c>
      <c r="E86" s="149"/>
      <c r="F86" s="149"/>
      <c r="G86" s="8"/>
      <c r="H86" s="59"/>
    </row>
    <row r="87" spans="1:17" ht="15" customHeight="1" x14ac:dyDescent="0.25">
      <c r="A87" s="4" t="s">
        <v>199</v>
      </c>
      <c r="B87" s="4"/>
      <c r="C87" s="82"/>
      <c r="D87" s="86" t="s">
        <v>71</v>
      </c>
      <c r="E87" s="149"/>
      <c r="F87" s="149"/>
      <c r="G87" s="8"/>
      <c r="H87" s="59"/>
    </row>
    <row r="88" spans="1:17" ht="15" customHeight="1" x14ac:dyDescent="0.25">
      <c r="A88" s="4" t="s">
        <v>200</v>
      </c>
      <c r="B88" s="4"/>
      <c r="C88" s="60"/>
      <c r="D88" s="4"/>
      <c r="E88" s="159"/>
      <c r="F88" s="159"/>
    </row>
    <row r="89" spans="1:17" ht="15" customHeight="1" x14ac:dyDescent="0.25">
      <c r="A89" s="4"/>
      <c r="B89" s="4"/>
      <c r="C89" s="4"/>
      <c r="D89" s="4"/>
      <c r="E89" s="87"/>
      <c r="F89" s="87"/>
    </row>
    <row r="90" spans="1:17" ht="13.5" customHeight="1" x14ac:dyDescent="0.25">
      <c r="A90" s="47"/>
    </row>
    <row r="91" spans="1:17" ht="15" customHeight="1" x14ac:dyDescent="0.25">
      <c r="A91" s="49" t="s">
        <v>224</v>
      </c>
      <c r="B91" s="50"/>
      <c r="C91" s="50"/>
      <c r="D91" s="150" t="str">
        <f>IF(F19="","",F19)</f>
        <v/>
      </c>
      <c r="E91" s="150"/>
      <c r="F91" s="150"/>
      <c r="G91" s="50"/>
      <c r="H91" s="50"/>
      <c r="I91" s="50"/>
      <c r="J91" s="50"/>
      <c r="K91" s="50"/>
      <c r="L91" s="50"/>
      <c r="M91" s="50"/>
      <c r="N91" s="50"/>
      <c r="O91" s="50"/>
      <c r="P91" s="50"/>
      <c r="Q91" s="50"/>
    </row>
    <row r="92" spans="1:17" s="53" customFormat="1" ht="15" customHeight="1" x14ac:dyDescent="0.25">
      <c r="A92" s="81" t="s">
        <v>63</v>
      </c>
      <c r="B92" s="84" t="s">
        <v>240</v>
      </c>
      <c r="C92" s="84" t="s">
        <v>241</v>
      </c>
      <c r="D92" s="160" t="s">
        <v>72</v>
      </c>
      <c r="E92" s="160"/>
      <c r="F92" s="160"/>
      <c r="G92" s="51"/>
      <c r="H92" s="51"/>
      <c r="I92" s="54"/>
      <c r="J92" s="51"/>
      <c r="K92" s="51"/>
      <c r="L92" s="51"/>
      <c r="M92" s="51"/>
      <c r="N92" s="51"/>
      <c r="O92" s="51"/>
      <c r="P92" s="52"/>
      <c r="Q92" s="52"/>
    </row>
    <row r="93" spans="1:17" s="53" customFormat="1" ht="15" customHeight="1" x14ac:dyDescent="0.25">
      <c r="A93" s="80" t="s">
        <v>64</v>
      </c>
      <c r="B93" s="85"/>
      <c r="C93" s="85"/>
      <c r="D93" s="155"/>
      <c r="E93" s="156"/>
      <c r="F93" s="157"/>
      <c r="G93" s="51"/>
      <c r="H93" s="54"/>
      <c r="I93" s="54">
        <f>C93-B93</f>
        <v>0</v>
      </c>
      <c r="J93" s="51"/>
      <c r="K93" s="51"/>
      <c r="L93" s="51"/>
      <c r="M93" s="51"/>
      <c r="N93" s="51"/>
      <c r="O93" s="51"/>
      <c r="P93" s="52"/>
      <c r="Q93" s="52"/>
    </row>
    <row r="94" spans="1:17" s="53" customFormat="1" ht="14.45" customHeight="1" x14ac:dyDescent="0.25">
      <c r="A94" s="80" t="s">
        <v>65</v>
      </c>
      <c r="B94" s="85"/>
      <c r="C94" s="85"/>
      <c r="D94" s="155"/>
      <c r="E94" s="156"/>
      <c r="F94" s="157"/>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55"/>
      <c r="E95" s="156"/>
      <c r="F95" s="157"/>
      <c r="G95" s="51"/>
      <c r="H95" s="54"/>
      <c r="I95" s="54">
        <f t="shared" si="1"/>
        <v>0</v>
      </c>
      <c r="J95" s="51"/>
      <c r="K95" s="51"/>
      <c r="L95" s="51"/>
      <c r="M95" s="51"/>
      <c r="N95" s="51"/>
      <c r="O95" s="51"/>
      <c r="P95" s="52"/>
      <c r="Q95" s="52"/>
    </row>
    <row r="96" spans="1:17" s="53" customFormat="1" ht="14.45" customHeight="1" x14ac:dyDescent="0.25">
      <c r="A96" s="80" t="s">
        <v>67</v>
      </c>
      <c r="B96" s="85"/>
      <c r="C96" s="85"/>
      <c r="D96" s="155"/>
      <c r="E96" s="156"/>
      <c r="F96" s="157"/>
      <c r="G96" s="51"/>
      <c r="H96" s="54"/>
      <c r="I96" s="54">
        <f t="shared" si="1"/>
        <v>0</v>
      </c>
      <c r="J96" s="51"/>
      <c r="K96" s="51"/>
      <c r="L96" s="51"/>
      <c r="M96" s="51"/>
      <c r="N96" s="51"/>
      <c r="O96" s="51"/>
      <c r="P96" s="55"/>
      <c r="Q96" s="52"/>
    </row>
    <row r="97" spans="1:17" s="53" customFormat="1" ht="14.45" customHeight="1" x14ac:dyDescent="0.25">
      <c r="A97" s="80" t="s">
        <v>68</v>
      </c>
      <c r="B97" s="85"/>
      <c r="C97" s="85"/>
      <c r="D97" s="155"/>
      <c r="E97" s="156"/>
      <c r="F97" s="157"/>
      <c r="G97" s="51"/>
      <c r="H97" s="54"/>
      <c r="I97" s="54">
        <f t="shared" si="1"/>
        <v>0</v>
      </c>
      <c r="J97" s="51"/>
      <c r="K97" s="51"/>
      <c r="L97" s="51"/>
      <c r="M97" s="51"/>
      <c r="N97" s="51"/>
      <c r="O97" s="51"/>
      <c r="P97" s="52"/>
      <c r="Q97" s="52"/>
    </row>
    <row r="98" spans="1:17" s="53" customFormat="1" ht="14.45" customHeight="1" x14ac:dyDescent="0.25">
      <c r="A98" s="80" t="s">
        <v>69</v>
      </c>
      <c r="B98" s="85"/>
      <c r="C98" s="85"/>
      <c r="D98" s="155"/>
      <c r="E98" s="156"/>
      <c r="F98" s="157"/>
      <c r="G98" s="51"/>
      <c r="H98" s="54"/>
      <c r="I98" s="54">
        <f t="shared" si="1"/>
        <v>0</v>
      </c>
      <c r="J98" s="51"/>
      <c r="K98" s="51"/>
      <c r="L98" s="51"/>
      <c r="M98" s="51"/>
      <c r="N98" s="51"/>
      <c r="O98" s="51"/>
      <c r="P98" s="52"/>
      <c r="Q98" s="52"/>
    </row>
    <row r="99" spans="1:17" s="53" customFormat="1" ht="14.45" customHeight="1" x14ac:dyDescent="0.25">
      <c r="A99" s="80" t="s">
        <v>70</v>
      </c>
      <c r="B99" s="85"/>
      <c r="C99" s="85"/>
      <c r="D99" s="155"/>
      <c r="E99" s="156"/>
      <c r="F99" s="157"/>
      <c r="G99" s="51"/>
      <c r="H99" s="54"/>
      <c r="I99" s="54">
        <f t="shared" si="1"/>
        <v>0</v>
      </c>
      <c r="J99" s="51"/>
      <c r="K99" s="51"/>
      <c r="L99" s="51"/>
      <c r="M99" s="51"/>
      <c r="N99" s="51"/>
      <c r="O99" s="51"/>
      <c r="P99" s="52"/>
      <c r="Q99" s="52"/>
    </row>
    <row r="100" spans="1:17" s="53" customFormat="1" ht="14.45" customHeight="1" x14ac:dyDescent="0.25">
      <c r="A100" s="158" t="s">
        <v>198</v>
      </c>
      <c r="B100" s="158"/>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199</v>
      </c>
      <c r="B102" s="4"/>
      <c r="C102" s="82"/>
      <c r="D102" s="86" t="s">
        <v>71</v>
      </c>
      <c r="E102" s="149"/>
      <c r="F102" s="149"/>
      <c r="G102" s="8"/>
      <c r="H102" s="59"/>
    </row>
    <row r="103" spans="1:17" ht="15" customHeight="1" x14ac:dyDescent="0.25">
      <c r="A103" s="4" t="s">
        <v>199</v>
      </c>
      <c r="B103" s="4"/>
      <c r="C103" s="82"/>
      <c r="D103" s="86" t="s">
        <v>71</v>
      </c>
      <c r="E103" s="149"/>
      <c r="F103" s="149"/>
      <c r="G103" s="8"/>
      <c r="H103" s="59"/>
    </row>
    <row r="104" spans="1:17" ht="15" customHeight="1" x14ac:dyDescent="0.25">
      <c r="A104" s="4" t="s">
        <v>200</v>
      </c>
      <c r="B104" s="4"/>
      <c r="C104" s="60"/>
      <c r="D104" s="4"/>
      <c r="E104" s="159"/>
      <c r="F104" s="159"/>
    </row>
    <row r="105" spans="1:17" ht="15" customHeight="1" x14ac:dyDescent="0.25">
      <c r="A105" s="4"/>
      <c r="B105" s="4"/>
      <c r="C105" s="4"/>
      <c r="D105" s="4"/>
      <c r="E105" s="87"/>
      <c r="F105" s="87"/>
    </row>
    <row r="106" spans="1:17" ht="13.5" customHeight="1" x14ac:dyDescent="0.25">
      <c r="A106" s="47"/>
    </row>
    <row r="107" spans="1:17" ht="15" customHeight="1" x14ac:dyDescent="0.25">
      <c r="A107" s="49" t="s">
        <v>223</v>
      </c>
      <c r="B107" s="50"/>
      <c r="C107" s="50"/>
      <c r="D107" s="150" t="str">
        <f>IF(B38="","",B38)</f>
        <v/>
      </c>
      <c r="E107" s="150"/>
      <c r="F107" s="150"/>
      <c r="G107" s="50"/>
      <c r="H107" s="50"/>
      <c r="I107" s="50"/>
      <c r="J107" s="50"/>
      <c r="K107" s="50"/>
      <c r="L107" s="50"/>
      <c r="M107" s="50"/>
      <c r="N107" s="50"/>
      <c r="O107" s="50"/>
      <c r="P107" s="50"/>
      <c r="Q107" s="50"/>
    </row>
    <row r="108" spans="1:17" s="53" customFormat="1" ht="15" customHeight="1" x14ac:dyDescent="0.25">
      <c r="A108" s="81" t="s">
        <v>63</v>
      </c>
      <c r="B108" s="84" t="s">
        <v>240</v>
      </c>
      <c r="C108" s="84" t="s">
        <v>241</v>
      </c>
      <c r="D108" s="160" t="s">
        <v>72</v>
      </c>
      <c r="E108" s="160"/>
      <c r="F108" s="160"/>
      <c r="G108" s="51"/>
      <c r="H108" s="51"/>
      <c r="I108" s="54"/>
      <c r="J108" s="51"/>
      <c r="K108" s="51"/>
      <c r="L108" s="51"/>
      <c r="M108" s="51"/>
      <c r="N108" s="51"/>
      <c r="O108" s="51"/>
      <c r="P108" s="52"/>
      <c r="Q108" s="52"/>
    </row>
    <row r="109" spans="1:17" s="53" customFormat="1" ht="15" customHeight="1" x14ac:dyDescent="0.25">
      <c r="A109" s="80" t="s">
        <v>64</v>
      </c>
      <c r="B109" s="85"/>
      <c r="C109" s="85"/>
      <c r="D109" s="155"/>
      <c r="E109" s="156"/>
      <c r="F109" s="157"/>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55"/>
      <c r="E110" s="156"/>
      <c r="F110" s="157"/>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55"/>
      <c r="E111" s="156"/>
      <c r="F111" s="157"/>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55"/>
      <c r="E112" s="156"/>
      <c r="F112" s="157"/>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55"/>
      <c r="E113" s="156"/>
      <c r="F113" s="157"/>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55"/>
      <c r="E114" s="156"/>
      <c r="F114" s="157"/>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55"/>
      <c r="E115" s="156"/>
      <c r="F115" s="157"/>
      <c r="G115" s="51"/>
      <c r="H115" s="54"/>
      <c r="I115" s="54">
        <f t="shared" si="2"/>
        <v>0</v>
      </c>
      <c r="J115" s="51"/>
      <c r="K115" s="51"/>
      <c r="L115" s="51"/>
      <c r="M115" s="51"/>
      <c r="N115" s="51"/>
      <c r="O115" s="51"/>
      <c r="P115" s="52"/>
      <c r="Q115" s="52"/>
    </row>
    <row r="116" spans="1:17" s="53" customFormat="1" ht="14.45" customHeight="1" x14ac:dyDescent="0.25">
      <c r="A116" s="158" t="s">
        <v>198</v>
      </c>
      <c r="B116" s="158"/>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199</v>
      </c>
      <c r="B118" s="4"/>
      <c r="C118" s="82"/>
      <c r="D118" s="86" t="s">
        <v>71</v>
      </c>
      <c r="E118" s="149"/>
      <c r="F118" s="149"/>
      <c r="G118" s="8"/>
      <c r="H118" s="59"/>
    </row>
    <row r="119" spans="1:17" ht="15" customHeight="1" x14ac:dyDescent="0.25">
      <c r="A119" s="4" t="s">
        <v>199</v>
      </c>
      <c r="B119" s="4"/>
      <c r="C119" s="82"/>
      <c r="D119" s="86" t="s">
        <v>71</v>
      </c>
      <c r="E119" s="149"/>
      <c r="F119" s="149"/>
      <c r="G119" s="8"/>
      <c r="H119" s="59"/>
    </row>
    <row r="120" spans="1:17" ht="15" customHeight="1" x14ac:dyDescent="0.25">
      <c r="A120" s="4" t="s">
        <v>200</v>
      </c>
      <c r="B120" s="4"/>
      <c r="C120" s="60"/>
      <c r="D120" s="4"/>
      <c r="E120" s="159"/>
      <c r="F120" s="159"/>
    </row>
    <row r="121" spans="1:17" ht="15" customHeight="1" x14ac:dyDescent="0.25">
      <c r="A121" s="4"/>
      <c r="B121" s="4"/>
      <c r="C121" s="60"/>
      <c r="D121" s="4"/>
      <c r="E121" s="87"/>
      <c r="F121" s="87"/>
    </row>
    <row r="122" spans="1:17" ht="13.5" customHeight="1" x14ac:dyDescent="0.25">
      <c r="A122" s="47"/>
    </row>
    <row r="123" spans="1:17" ht="15" customHeight="1" x14ac:dyDescent="0.25">
      <c r="A123" s="49" t="s">
        <v>225</v>
      </c>
      <c r="B123" s="50"/>
      <c r="C123" s="50"/>
      <c r="D123" s="150" t="str">
        <f>IF(F38="","",F38)</f>
        <v/>
      </c>
      <c r="E123" s="150"/>
      <c r="F123" s="150"/>
      <c r="G123" s="50"/>
      <c r="H123" s="50"/>
      <c r="I123" s="50"/>
      <c r="J123" s="50"/>
      <c r="K123" s="50"/>
      <c r="L123" s="50"/>
      <c r="M123" s="50"/>
      <c r="N123" s="50"/>
      <c r="O123" s="50"/>
      <c r="P123" s="50"/>
      <c r="Q123" s="50"/>
    </row>
    <row r="124" spans="1:17" s="53" customFormat="1" ht="15" customHeight="1" x14ac:dyDescent="0.25">
      <c r="A124" s="81" t="s">
        <v>63</v>
      </c>
      <c r="B124" s="84" t="s">
        <v>240</v>
      </c>
      <c r="C124" s="84" t="s">
        <v>241</v>
      </c>
      <c r="D124" s="160" t="s">
        <v>72</v>
      </c>
      <c r="E124" s="160"/>
      <c r="F124" s="160"/>
      <c r="G124" s="51"/>
      <c r="H124" s="51"/>
      <c r="I124" s="54"/>
      <c r="J124" s="51"/>
      <c r="K124" s="51"/>
      <c r="L124" s="51"/>
      <c r="M124" s="51"/>
      <c r="N124" s="51"/>
      <c r="O124" s="51"/>
      <c r="P124" s="52"/>
      <c r="Q124" s="52"/>
    </row>
    <row r="125" spans="1:17" s="53" customFormat="1" ht="15" customHeight="1" x14ac:dyDescent="0.25">
      <c r="A125" s="80" t="s">
        <v>64</v>
      </c>
      <c r="B125" s="85"/>
      <c r="C125" s="85"/>
      <c r="D125" s="155"/>
      <c r="E125" s="156"/>
      <c r="F125" s="157"/>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55"/>
      <c r="E126" s="156"/>
      <c r="F126" s="157"/>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55"/>
      <c r="E127" s="156"/>
      <c r="F127" s="157"/>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55"/>
      <c r="E128" s="156"/>
      <c r="F128" s="157"/>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55"/>
      <c r="E129" s="156"/>
      <c r="F129" s="157"/>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55"/>
      <c r="E130" s="156"/>
      <c r="F130" s="157"/>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55"/>
      <c r="E131" s="156"/>
      <c r="F131" s="157"/>
      <c r="G131" s="51"/>
      <c r="H131" s="54"/>
      <c r="I131" s="54">
        <f t="shared" si="3"/>
        <v>0</v>
      </c>
      <c r="J131" s="51"/>
      <c r="K131" s="51"/>
      <c r="L131" s="51"/>
      <c r="M131" s="51"/>
      <c r="N131" s="51"/>
      <c r="O131" s="51"/>
      <c r="P131" s="52"/>
      <c r="Q131" s="52"/>
    </row>
    <row r="132" spans="1:17" s="53" customFormat="1" ht="14.45" customHeight="1" x14ac:dyDescent="0.25">
      <c r="A132" s="158" t="s">
        <v>198</v>
      </c>
      <c r="B132" s="158"/>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199</v>
      </c>
      <c r="B134" s="4"/>
      <c r="C134" s="82"/>
      <c r="D134" s="86" t="s">
        <v>71</v>
      </c>
      <c r="E134" s="149"/>
      <c r="F134" s="149"/>
      <c r="G134" s="8"/>
      <c r="H134" s="59"/>
    </row>
    <row r="135" spans="1:17" ht="15" customHeight="1" x14ac:dyDescent="0.25">
      <c r="A135" s="4" t="s">
        <v>199</v>
      </c>
      <c r="B135" s="4"/>
      <c r="C135" s="82"/>
      <c r="D135" s="86" t="s">
        <v>71</v>
      </c>
      <c r="E135" s="149"/>
      <c r="F135" s="149"/>
      <c r="G135" s="8"/>
      <c r="H135" s="59"/>
    </row>
    <row r="136" spans="1:17" ht="15" customHeight="1" x14ac:dyDescent="0.25">
      <c r="A136" s="4" t="s">
        <v>200</v>
      </c>
      <c r="B136" s="4"/>
      <c r="C136" s="60"/>
      <c r="D136" s="4"/>
      <c r="E136" s="159"/>
      <c r="F136" s="159"/>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239</v>
      </c>
      <c r="B139" s="50"/>
      <c r="C139" s="50"/>
      <c r="D139" s="150" t="str">
        <f>IF(B57="","",B57)</f>
        <v/>
      </c>
      <c r="E139" s="150"/>
      <c r="F139" s="150"/>
      <c r="G139" s="50"/>
      <c r="H139" s="50"/>
      <c r="I139" s="50"/>
      <c r="J139" s="50"/>
      <c r="K139" s="50"/>
      <c r="L139" s="50"/>
      <c r="M139" s="50"/>
      <c r="N139" s="50"/>
      <c r="O139" s="50"/>
      <c r="P139" s="50"/>
      <c r="Q139" s="50"/>
    </row>
    <row r="140" spans="1:17" s="53" customFormat="1" ht="15" customHeight="1" x14ac:dyDescent="0.25">
      <c r="A140" s="81" t="s">
        <v>63</v>
      </c>
      <c r="B140" s="84" t="s">
        <v>240</v>
      </c>
      <c r="C140" s="84" t="s">
        <v>241</v>
      </c>
      <c r="D140" s="160" t="s">
        <v>72</v>
      </c>
      <c r="E140" s="160"/>
      <c r="F140" s="160"/>
      <c r="G140" s="51"/>
      <c r="H140" s="51"/>
      <c r="I140" s="54"/>
      <c r="J140" s="51"/>
      <c r="K140" s="51"/>
      <c r="L140" s="51"/>
      <c r="M140" s="51"/>
      <c r="N140" s="51"/>
      <c r="O140" s="51"/>
      <c r="P140" s="52"/>
      <c r="Q140" s="52"/>
    </row>
    <row r="141" spans="1:17" s="53" customFormat="1" ht="15" customHeight="1" x14ac:dyDescent="0.25">
      <c r="A141" s="80" t="s">
        <v>64</v>
      </c>
      <c r="B141" s="85"/>
      <c r="C141" s="85"/>
      <c r="D141" s="155"/>
      <c r="E141" s="156"/>
      <c r="F141" s="157"/>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55"/>
      <c r="E142" s="156"/>
      <c r="F142" s="157"/>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55"/>
      <c r="E143" s="156"/>
      <c r="F143" s="157"/>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55"/>
      <c r="E144" s="156"/>
      <c r="F144" s="157"/>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55"/>
      <c r="E145" s="156"/>
      <c r="F145" s="157"/>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55"/>
      <c r="E146" s="156"/>
      <c r="F146" s="157"/>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55"/>
      <c r="E147" s="156"/>
      <c r="F147" s="157"/>
      <c r="G147" s="51"/>
      <c r="H147" s="54"/>
      <c r="I147" s="54">
        <f t="shared" si="4"/>
        <v>0</v>
      </c>
      <c r="J147" s="51"/>
      <c r="K147" s="51"/>
      <c r="L147" s="51"/>
      <c r="M147" s="51"/>
      <c r="N147" s="51"/>
      <c r="O147" s="51"/>
      <c r="P147" s="52"/>
      <c r="Q147" s="52"/>
    </row>
    <row r="148" spans="1:17" s="53" customFormat="1" ht="14.45" customHeight="1" x14ac:dyDescent="0.25">
      <c r="A148" s="158" t="s">
        <v>198</v>
      </c>
      <c r="B148" s="158"/>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199</v>
      </c>
      <c r="B150" s="4"/>
      <c r="C150" s="82"/>
      <c r="D150" s="86" t="s">
        <v>71</v>
      </c>
      <c r="E150" s="149"/>
      <c r="F150" s="149"/>
      <c r="G150" s="8"/>
      <c r="H150" s="59"/>
    </row>
    <row r="151" spans="1:17" ht="15" customHeight="1" x14ac:dyDescent="0.25">
      <c r="A151" s="4" t="s">
        <v>199</v>
      </c>
      <c r="B151" s="4"/>
      <c r="C151" s="82"/>
      <c r="D151" s="86" t="s">
        <v>71</v>
      </c>
      <c r="E151" s="149"/>
      <c r="F151" s="149"/>
      <c r="G151" s="8"/>
      <c r="H151" s="59"/>
    </row>
    <row r="152" spans="1:17" ht="15" customHeight="1" x14ac:dyDescent="0.25">
      <c r="A152" s="4" t="s">
        <v>200</v>
      </c>
      <c r="B152" s="4"/>
      <c r="C152" s="60"/>
      <c r="D152" s="4"/>
      <c r="E152" s="159"/>
      <c r="F152" s="159"/>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265</v>
      </c>
      <c r="B155" s="50"/>
      <c r="C155" s="50"/>
      <c r="D155" s="150" t="str">
        <f>IF(F57="","",F57)</f>
        <v/>
      </c>
      <c r="E155" s="150"/>
      <c r="F155" s="150"/>
      <c r="G155" s="50"/>
      <c r="H155" s="50"/>
      <c r="I155" s="50"/>
      <c r="J155" s="50"/>
      <c r="K155" s="50"/>
      <c r="L155" s="50"/>
      <c r="M155" s="50"/>
      <c r="N155" s="50"/>
      <c r="O155" s="50"/>
      <c r="P155" s="50"/>
      <c r="Q155" s="50"/>
    </row>
    <row r="156" spans="1:17" s="53" customFormat="1" ht="15" customHeight="1" x14ac:dyDescent="0.25">
      <c r="A156" s="81" t="s">
        <v>63</v>
      </c>
      <c r="B156" s="84" t="s">
        <v>240</v>
      </c>
      <c r="C156" s="84" t="s">
        <v>241</v>
      </c>
      <c r="D156" s="160" t="s">
        <v>72</v>
      </c>
      <c r="E156" s="160"/>
      <c r="F156" s="160"/>
      <c r="G156" s="51"/>
      <c r="H156" s="51"/>
      <c r="I156" s="54"/>
      <c r="J156" s="51"/>
      <c r="K156" s="51"/>
      <c r="L156" s="51"/>
      <c r="M156" s="51"/>
      <c r="N156" s="51"/>
      <c r="O156" s="51"/>
      <c r="P156" s="52"/>
      <c r="Q156" s="52"/>
    </row>
    <row r="157" spans="1:17" s="53" customFormat="1" ht="15" customHeight="1" x14ac:dyDescent="0.25">
      <c r="A157" s="80" t="s">
        <v>64</v>
      </c>
      <c r="B157" s="85"/>
      <c r="C157" s="85"/>
      <c r="D157" s="155"/>
      <c r="E157" s="156"/>
      <c r="F157" s="157"/>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55"/>
      <c r="E158" s="156"/>
      <c r="F158" s="157"/>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55"/>
      <c r="E159" s="156"/>
      <c r="F159" s="157"/>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55"/>
      <c r="E160" s="156"/>
      <c r="F160" s="157"/>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55"/>
      <c r="E161" s="156"/>
      <c r="F161" s="157"/>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55"/>
      <c r="E162" s="156"/>
      <c r="F162" s="157"/>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55"/>
      <c r="E163" s="156"/>
      <c r="F163" s="157"/>
      <c r="G163" s="51"/>
      <c r="H163" s="54"/>
      <c r="I163" s="54">
        <f t="shared" si="5"/>
        <v>0</v>
      </c>
      <c r="J163" s="51"/>
      <c r="K163" s="51"/>
      <c r="L163" s="51"/>
      <c r="M163" s="51"/>
      <c r="N163" s="51"/>
      <c r="O163" s="51"/>
      <c r="P163" s="52"/>
      <c r="Q163" s="52"/>
    </row>
    <row r="164" spans="1:17" s="53" customFormat="1" ht="14.45" customHeight="1" x14ac:dyDescent="0.25">
      <c r="A164" s="158" t="s">
        <v>198</v>
      </c>
      <c r="B164" s="158"/>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199</v>
      </c>
      <c r="B166" s="4"/>
      <c r="C166" s="82"/>
      <c r="D166" s="86" t="s">
        <v>71</v>
      </c>
      <c r="E166" s="149"/>
      <c r="F166" s="149"/>
      <c r="G166" s="8"/>
      <c r="H166" s="59"/>
    </row>
    <row r="167" spans="1:17" ht="15" customHeight="1" x14ac:dyDescent="0.25">
      <c r="A167" s="4" t="s">
        <v>199</v>
      </c>
      <c r="B167" s="4"/>
      <c r="C167" s="82"/>
      <c r="D167" s="86" t="s">
        <v>71</v>
      </c>
      <c r="E167" s="149"/>
      <c r="F167" s="149"/>
      <c r="G167" s="8"/>
      <c r="H167" s="59"/>
    </row>
    <row r="168" spans="1:17" ht="15" customHeight="1" x14ac:dyDescent="0.25">
      <c r="A168" s="4" t="s">
        <v>200</v>
      </c>
      <c r="B168" s="4"/>
      <c r="C168" s="60"/>
      <c r="D168" s="4"/>
      <c r="E168" s="159"/>
      <c r="F168" s="159"/>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62" t="str">
        <f>IF(podpis="","",podpis)</f>
        <v/>
      </c>
      <c r="E175" s="162"/>
      <c r="F175" s="162"/>
    </row>
    <row r="176" spans="1:17" ht="15" customHeight="1" x14ac:dyDescent="0.25">
      <c r="A176" s="4"/>
      <c r="B176" s="4"/>
      <c r="C176" s="4"/>
      <c r="D176" s="4"/>
      <c r="E176" s="4"/>
      <c r="F176" s="4"/>
    </row>
    <row r="177" spans="1:9" ht="15" customHeight="1" x14ac:dyDescent="0.25">
      <c r="A177" s="4"/>
      <c r="B177" s="4" t="s">
        <v>6</v>
      </c>
      <c r="C177" s="4"/>
      <c r="D177" s="161" t="str">
        <f>IF(datum="","",datum)</f>
        <v/>
      </c>
      <c r="E177" s="161"/>
    </row>
    <row r="178" spans="1:9" ht="15" customHeight="1" x14ac:dyDescent="0.25"/>
    <row r="179" spans="1:9" x14ac:dyDescent="0.25">
      <c r="G179" s="5"/>
      <c r="H179" s="5"/>
      <c r="I179" s="8"/>
    </row>
    <row r="180" spans="1:9" ht="15" customHeight="1" x14ac:dyDescent="0.25">
      <c r="C180" s="3" t="s">
        <v>7</v>
      </c>
      <c r="D180" s="83"/>
      <c r="E180" s="83"/>
      <c r="F180" s="7"/>
      <c r="G180" s="111" t="s">
        <v>8</v>
      </c>
      <c r="H180" s="111"/>
    </row>
  </sheetData>
  <sheetProtection algorithmName="SHA-512" hashValue="/RhUt8/JVUlt7iiN5sjRkZV2PgNYF1SOlssx7g9AfEjZymkqFotU5TaS6yq3GQ35X815jDGDtmO8gXVqjx8xOQ==" saltValue="+9RI9CtTs8pP7b5qHKJ1UA==" spinCount="100000" sheet="1" objects="1" scenarios="1"/>
  <mergeCells count="94">
    <mergeCell ref="B57:D57"/>
    <mergeCell ref="F57:H57"/>
    <mergeCell ref="A1:G1"/>
    <mergeCell ref="A2:G2"/>
    <mergeCell ref="A4:G4"/>
    <mergeCell ref="G6:H6"/>
    <mergeCell ref="A7:F7"/>
    <mergeCell ref="G7:H7"/>
    <mergeCell ref="A10:H10"/>
    <mergeCell ref="B19:D19"/>
    <mergeCell ref="F19:H19"/>
    <mergeCell ref="B38:D38"/>
    <mergeCell ref="F38:H38"/>
    <mergeCell ref="E87:F87"/>
    <mergeCell ref="D75:F75"/>
    <mergeCell ref="D76:F76"/>
    <mergeCell ref="D77:F77"/>
    <mergeCell ref="D78:F78"/>
    <mergeCell ref="D79:F79"/>
    <mergeCell ref="D80:F80"/>
    <mergeCell ref="D81:F81"/>
    <mergeCell ref="D82:F82"/>
    <mergeCell ref="D83:F83"/>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A116:B116"/>
    <mergeCell ref="E103:F103"/>
    <mergeCell ref="E104:F104"/>
    <mergeCell ref="D107:F107"/>
    <mergeCell ref="D108:F108"/>
    <mergeCell ref="D109:F109"/>
    <mergeCell ref="D110:F110"/>
    <mergeCell ref="D125:F125"/>
    <mergeCell ref="D111:F111"/>
    <mergeCell ref="D112:F112"/>
    <mergeCell ref="D113:F113"/>
    <mergeCell ref="D114:F114"/>
    <mergeCell ref="D115:F115"/>
    <mergeCell ref="E118:F118"/>
    <mergeCell ref="E119:F119"/>
    <mergeCell ref="E120:F120"/>
    <mergeCell ref="D123:F123"/>
    <mergeCell ref="D124:F124"/>
    <mergeCell ref="D140:F140"/>
    <mergeCell ref="D126:F126"/>
    <mergeCell ref="D127:F127"/>
    <mergeCell ref="D128:F128"/>
    <mergeCell ref="D129:F129"/>
    <mergeCell ref="D130:F130"/>
    <mergeCell ref="D131:F131"/>
    <mergeCell ref="A132:B132"/>
    <mergeCell ref="E134:F134"/>
    <mergeCell ref="E135:F135"/>
    <mergeCell ref="E136:F136"/>
    <mergeCell ref="D139:F139"/>
    <mergeCell ref="D155:F155"/>
    <mergeCell ref="D141:F141"/>
    <mergeCell ref="D142:F142"/>
    <mergeCell ref="D143:F143"/>
    <mergeCell ref="D144:F144"/>
    <mergeCell ref="D145:F145"/>
    <mergeCell ref="D146:F146"/>
    <mergeCell ref="D147:F147"/>
    <mergeCell ref="A148:B148"/>
    <mergeCell ref="E150:F150"/>
    <mergeCell ref="E151:F151"/>
    <mergeCell ref="E152:F152"/>
    <mergeCell ref="A164:B164"/>
    <mergeCell ref="E166:F166"/>
    <mergeCell ref="E167:F167"/>
    <mergeCell ref="E168:F168"/>
    <mergeCell ref="D156:F156"/>
    <mergeCell ref="D157:F157"/>
    <mergeCell ref="D158:F158"/>
    <mergeCell ref="D159:F159"/>
    <mergeCell ref="D160:F160"/>
    <mergeCell ref="D161:F161"/>
    <mergeCell ref="D175:F175"/>
    <mergeCell ref="D177:E177"/>
    <mergeCell ref="G180:H180"/>
    <mergeCell ref="D162:F162"/>
    <mergeCell ref="D163:F163"/>
  </mergeCells>
  <conditionalFormatting sqref="G7">
    <cfRule type="expression" dxfId="183" priority="12">
      <formula>#REF!="NE"</formula>
    </cfRule>
    <cfRule type="expression" dxfId="182" priority="13">
      <formula>#REF!=""</formula>
    </cfRule>
  </conditionalFormatting>
  <conditionalFormatting sqref="B18:B19">
    <cfRule type="expression" dxfId="181" priority="11">
      <formula>"if+$B$22="""""</formula>
    </cfRule>
  </conditionalFormatting>
  <conditionalFormatting sqref="F18:F19">
    <cfRule type="expression" dxfId="180" priority="10">
      <formula>"if+$B$22="""""</formula>
    </cfRule>
  </conditionalFormatting>
  <conditionalFormatting sqref="B37">
    <cfRule type="expression" dxfId="179" priority="9">
      <formula>"if+$B$22="""""</formula>
    </cfRule>
  </conditionalFormatting>
  <conditionalFormatting sqref="F37">
    <cfRule type="expression" dxfId="178" priority="8">
      <formula>"if+$B$22="""""</formula>
    </cfRule>
  </conditionalFormatting>
  <conditionalFormatting sqref="B56">
    <cfRule type="expression" dxfId="177" priority="7">
      <formula>"if+$B$22="""""</formula>
    </cfRule>
  </conditionalFormatting>
  <conditionalFormatting sqref="F56">
    <cfRule type="expression" dxfId="176" priority="6">
      <formula>"if+$B$22="""""</formula>
    </cfRule>
  </conditionalFormatting>
  <conditionalFormatting sqref="D75">
    <cfRule type="expression" dxfId="175" priority="5">
      <formula>"if+$B$22="""""</formula>
    </cfRule>
  </conditionalFormatting>
  <conditionalFormatting sqref="B38">
    <cfRule type="expression" dxfId="174" priority="4">
      <formula>"if+$B$22="""""</formula>
    </cfRule>
  </conditionalFormatting>
  <conditionalFormatting sqref="B57">
    <cfRule type="expression" dxfId="173" priority="3">
      <formula>"if+$B$22="""""</formula>
    </cfRule>
  </conditionalFormatting>
  <conditionalFormatting sqref="F38">
    <cfRule type="expression" dxfId="172" priority="2">
      <formula>"if+$B$22="""""</formula>
    </cfRule>
  </conditionalFormatting>
  <conditionalFormatting sqref="F57">
    <cfRule type="expression" dxfId="171" priority="1">
      <formula>"if+$B$22="""""</formula>
    </cfRule>
  </conditionalFormatting>
  <dataValidations count="7">
    <dataValidation type="list" allowBlank="1" showInputMessage="1" showErrorMessage="1" sqref="A10:H10" xr:uid="{13A50D88-7715-4ED1-AC17-20EF6A76FB95}">
      <formula1>cena</formula1>
    </dataValidation>
    <dataValidation type="list" allowBlank="1" showInputMessage="1" showErrorMessage="1" sqref="D56 D18 H37 H18 D37 H56" xr:uid="{B9777991-E62C-4D73-BD19-339DB7D7527A}">
      <formula1>kompetence</formula1>
    </dataValidation>
    <dataValidation type="whole" allowBlank="1" showInputMessage="1" showErrorMessage="1" sqref="D59:D73 H21:H36 D21:D36 D40:D55 H40:H55 H59:H73" xr:uid="{71ABAC33-C2C8-44D4-A790-D895F562694A}">
      <formula1>1930</formula1>
      <formula2>2040</formula2>
    </dataValidation>
    <dataValidation type="list" allowBlank="1" showInputMessage="1" showErrorMessage="1" sqref="A7:F7" xr:uid="{8A8DA610-16FD-4FF5-9DE9-014997760473}">
      <formula1>netekomovalni_program</formula1>
    </dataValidation>
    <dataValidation type="list" allowBlank="1" showInputMessage="1" showErrorMessage="1" sqref="E86:F87 C118:C119 E102:F103 C86:C87 C166:C167 C102:C103 E134:F135 C134:C135 E150:F151 C150:C151 E166:F167 E118:F119" xr:uid="{FF3B4669-7CB4-47DE-A404-FB526EBEB59F}">
      <formula1>mesec</formula1>
    </dataValidation>
    <dataValidation type="list" allowBlank="1" showInputMessage="1" showErrorMessage="1" sqref="E120:F120 E88:F88 E104:F104 E136:F138 E152:F154 E168:F169" xr:uid="{984E3243-125D-42BE-8503-6162D91EA8B8}">
      <formula1>obseg4</formula1>
    </dataValidation>
    <dataValidation type="time" allowBlank="1" showInputMessage="1" showErrorMessage="1" error="Prosim vnestie čas v fomratu hh:mm" sqref="B77:C83 B93:C99 B109:C115 B125:C131 B141:C147 B157:C163" xr:uid="{46D947F1-2E46-4FB6-8B4C-6323161AC4BD}">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24AB9E2-6B04-4CE7-A805-5FF30B69FD1D}">
          <x14:formula1>
            <xm:f>sifrant!$L$5:$L$10</xm:f>
          </x14:formula1>
          <xm:sqref>G7:H7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28</vt:i4>
      </vt:variant>
      <vt:variant>
        <vt:lpstr>Imenovani obsegi</vt:lpstr>
      </vt:variant>
      <vt:variant>
        <vt:i4>70</vt:i4>
      </vt:variant>
    </vt:vector>
  </HeadingPairs>
  <TitlesOfParts>
    <vt:vector size="98" baseType="lpstr">
      <vt:lpstr>Navodila</vt:lpstr>
      <vt:lpstr>Obrazec 1</vt:lpstr>
      <vt:lpstr>Obrazec 2</vt:lpstr>
      <vt:lpstr>Obrazec 3.1</vt:lpstr>
      <vt:lpstr>3.2</vt:lpstr>
      <vt:lpstr>3.3</vt:lpstr>
      <vt:lpstr>3.4</vt:lpstr>
      <vt:lpstr>3.5</vt:lpstr>
      <vt:lpstr>3.6</vt:lpstr>
      <vt:lpstr>3.7</vt:lpstr>
      <vt:lpstr>3.8</vt:lpstr>
      <vt:lpstr>3.9</vt:lpstr>
      <vt:lpstr>Obrazec 4.1</vt:lpstr>
      <vt:lpstr>4.2</vt:lpstr>
      <vt:lpstr>4.3</vt:lpstr>
      <vt:lpstr>4.4</vt:lpstr>
      <vt:lpstr>4.5</vt:lpstr>
      <vt:lpstr>4.6</vt:lpstr>
      <vt:lpstr>4.7</vt:lpstr>
      <vt:lpstr>4.8</vt:lpstr>
      <vt:lpstr>4.9</vt:lpstr>
      <vt:lpstr>4.10</vt:lpstr>
      <vt:lpstr>4.11</vt:lpstr>
      <vt:lpstr>Obrazec 5</vt:lpstr>
      <vt:lpstr>Obrazec 6</vt:lpstr>
      <vt:lpstr>Obrazec 7</vt:lpstr>
      <vt:lpstr>Končno poročilo</vt:lpstr>
      <vt:lpstr>sifrant</vt:lpstr>
      <vt:lpstr>cena</vt:lpstr>
      <vt:lpstr>datum</vt:lpstr>
      <vt:lpstr>ekip</vt:lpstr>
      <vt:lpstr>ipanoge</vt:lpstr>
      <vt:lpstr>izobrazevanje5</vt:lpstr>
      <vt:lpstr>kompetence</vt:lpstr>
      <vt:lpstr>kpanoge</vt:lpstr>
      <vt:lpstr>liga</vt:lpstr>
      <vt:lpstr>mesec</vt:lpstr>
      <vt:lpstr>mnozicnost</vt:lpstr>
      <vt:lpstr>naziv</vt:lpstr>
      <vt:lpstr>NEDA</vt:lpstr>
      <vt:lpstr>netekomovalni_program</vt:lpstr>
      <vt:lpstr>nivo</vt:lpstr>
      <vt:lpstr>obseg4</vt:lpstr>
      <vt:lpstr>obseg5</vt:lpstr>
      <vt:lpstr>odmevnost6</vt:lpstr>
      <vt:lpstr>podpis</vt:lpstr>
      <vt:lpstr>'3.2'!Področje_tiskanja</vt:lpstr>
      <vt:lpstr>'3.3'!Področje_tiskanja</vt:lpstr>
      <vt:lpstr>'3.4'!Področje_tiskanja</vt:lpstr>
      <vt:lpstr>'3.5'!Področje_tiskanja</vt:lpstr>
      <vt:lpstr>'3.6'!Področje_tiskanja</vt:lpstr>
      <vt:lpstr>'3.7'!Področje_tiskanja</vt:lpstr>
      <vt:lpstr>'3.8'!Področje_tiskanja</vt:lpstr>
      <vt:lpstr>'3.9'!Področje_tiskanja</vt:lpstr>
      <vt:lpstr>'4.10'!Področje_tiskanja</vt:lpstr>
      <vt:lpstr>'4.11'!Področje_tiskanja</vt:lpstr>
      <vt:lpstr>'4.2'!Področje_tiskanja</vt:lpstr>
      <vt:lpstr>'4.3'!Področje_tiskanja</vt:lpstr>
      <vt:lpstr>'4.4'!Področje_tiskanja</vt:lpstr>
      <vt:lpstr>'4.5'!Področje_tiskanja</vt:lpstr>
      <vt:lpstr>'4.6'!Področje_tiskanja</vt:lpstr>
      <vt:lpstr>'4.7'!Področje_tiskanja</vt:lpstr>
      <vt:lpstr>'4.8'!Področje_tiskanja</vt:lpstr>
      <vt:lpstr>'4.9'!Področje_tiskanja</vt:lpstr>
      <vt:lpstr>'Obrazec 1'!Področje_tiskanja</vt:lpstr>
      <vt:lpstr>'Obrazec 2'!Področje_tiskanja</vt:lpstr>
      <vt:lpstr>'Obrazec 3.1'!Področje_tiskanja</vt:lpstr>
      <vt:lpstr>'Obrazec 4.1'!Področje_tiskanja</vt:lpstr>
      <vt:lpstr>'Obrazec 5'!Področje_tiskanja</vt:lpstr>
      <vt:lpstr>'Obrazec 6'!Področje_tiskanja</vt:lpstr>
      <vt:lpstr>raven6</vt:lpstr>
      <vt:lpstr>registriranih</vt:lpstr>
      <vt:lpstr>sezon</vt:lpstr>
      <vt:lpstr>skupin</vt:lpstr>
      <vt:lpstr>tekmovalni</vt:lpstr>
      <vt:lpstr>'3.2'!Tiskanje_naslovov</vt:lpstr>
      <vt:lpstr>'3.3'!Tiskanje_naslovov</vt:lpstr>
      <vt:lpstr>'3.4'!Tiskanje_naslovov</vt:lpstr>
      <vt:lpstr>'3.5'!Tiskanje_naslovov</vt:lpstr>
      <vt:lpstr>'3.6'!Tiskanje_naslovov</vt:lpstr>
      <vt:lpstr>'3.7'!Tiskanje_naslovov</vt:lpstr>
      <vt:lpstr>'3.8'!Tiskanje_naslovov</vt:lpstr>
      <vt:lpstr>'3.9'!Tiskanje_naslovov</vt:lpstr>
      <vt:lpstr>'4.10'!Tiskanje_naslovov</vt:lpstr>
      <vt:lpstr>'4.11'!Tiskanje_naslovov</vt:lpstr>
      <vt:lpstr>'4.2'!Tiskanje_naslovov</vt:lpstr>
      <vt:lpstr>'4.3'!Tiskanje_naslovov</vt:lpstr>
      <vt:lpstr>'4.4'!Tiskanje_naslovov</vt:lpstr>
      <vt:lpstr>'4.5'!Tiskanje_naslovov</vt:lpstr>
      <vt:lpstr>'4.6'!Tiskanje_naslovov</vt:lpstr>
      <vt:lpstr>'4.7'!Tiskanje_naslovov</vt:lpstr>
      <vt:lpstr>'4.8'!Tiskanje_naslovov</vt:lpstr>
      <vt:lpstr>'4.9'!Tiskanje_naslovov</vt:lpstr>
      <vt:lpstr>'Obrazec 3.1'!Tiskanje_naslovov</vt:lpstr>
      <vt:lpstr>'Obrazec 4.1'!Tiskanje_naslovov</vt:lpstr>
      <vt:lpstr>'Obrazec 6'!Tiskanje_naslovov</vt:lpstr>
      <vt:lpstr>tradicija</vt:lpstr>
      <vt:lpstr>vrsta_izobrazevanja</vt:lpstr>
    </vt:vector>
  </TitlesOfParts>
  <Company>Občina Sevnica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Grabrijan</dc:creator>
  <cp:lastModifiedBy>Aleš Stegenšek</cp:lastModifiedBy>
  <cp:lastPrinted>2023-02-07T08:46:25Z</cp:lastPrinted>
  <dcterms:created xsi:type="dcterms:W3CDTF">2023-01-09T07:03:50Z</dcterms:created>
  <dcterms:modified xsi:type="dcterms:W3CDTF">2023-02-07T09:37:29Z</dcterms:modified>
</cp:coreProperties>
</file>